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455" windowWidth="28800" windowHeight="15180"/>
  </bookViews>
  <sheets>
    <sheet name="Table1" sheetId="1" r:id="rId1"/>
    <sheet name="Table2" sheetId="2" r:id="rId2"/>
    <sheet name="Table3" sheetId="3" r:id="rId3"/>
    <sheet name="Table4" sheetId="4" r:id="rId4"/>
    <sheet name="Table5" sheetId="5" r:id="rId5"/>
    <sheet name="Table6" sheetId="6" r:id="rId6"/>
    <sheet name="Table7" sheetId="7" r:id="rId7"/>
  </sheets>
  <definedNames>
    <definedName name="_xlnm.Print_Area" localSheetId="0">Table1!$A$2:$L$66</definedName>
  </definedNames>
  <calcPr calcId="145621" iterate="1"/>
</workbook>
</file>

<file path=xl/calcChain.xml><?xml version="1.0" encoding="utf-8"?>
<calcChain xmlns="http://schemas.openxmlformats.org/spreadsheetml/2006/main">
  <c r="G17" i="6" l="1"/>
  <c r="G42" i="6" l="1"/>
  <c r="G29" i="6"/>
</calcChain>
</file>

<file path=xl/sharedStrings.xml><?xml version="1.0" encoding="utf-8"?>
<sst xmlns="http://schemas.openxmlformats.org/spreadsheetml/2006/main" count="696" uniqueCount="286">
  <si>
    <t xml:space="preserve">   FeO   </t>
  </si>
  <si>
    <t xml:space="preserve">   MnO   </t>
  </si>
  <si>
    <t xml:space="preserve">   MgO   </t>
  </si>
  <si>
    <t xml:space="preserve">   CaO   </t>
  </si>
  <si>
    <t>Fragment 1</t>
  </si>
  <si>
    <t>mean</t>
  </si>
  <si>
    <t>Fragment 5</t>
  </si>
  <si>
    <t>Fragment 9</t>
  </si>
  <si>
    <t>Fragment 12</t>
  </si>
  <si>
    <t>Fragment 14</t>
  </si>
  <si>
    <t>Fragment 15</t>
  </si>
  <si>
    <t>Schorl grand mean</t>
  </si>
  <si>
    <t xml:space="preserve">Dyar et al.  (2001) </t>
  </si>
  <si>
    <t>*11.4</t>
  </si>
  <si>
    <t>Fragment 2</t>
  </si>
  <si>
    <t>Fragment 3</t>
  </si>
  <si>
    <t>Fragment 4</t>
  </si>
  <si>
    <t>Fragment 6</t>
  </si>
  <si>
    <t>Dravite grand mean</t>
  </si>
  <si>
    <t>*10.9</t>
  </si>
  <si>
    <t>Fragment 10</t>
  </si>
  <si>
    <t>Elbaite grand mean</t>
  </si>
  <si>
    <t>*8.3</t>
  </si>
  <si>
    <t>NIST 610 glass</t>
  </si>
  <si>
    <r>
      <t xml:space="preserve">   SiO</t>
    </r>
    <r>
      <rPr>
        <vertAlign val="subscript"/>
        <sz val="12"/>
        <color theme="1"/>
        <rFont val="Calibri (Body)"/>
      </rPr>
      <t>2</t>
    </r>
    <r>
      <rPr>
        <sz val="12"/>
        <color theme="1"/>
        <rFont val="Calibri"/>
        <family val="2"/>
        <scheme val="minor"/>
      </rPr>
      <t xml:space="preserve">  </t>
    </r>
  </si>
  <si>
    <r>
      <t xml:space="preserve">   TiO</t>
    </r>
    <r>
      <rPr>
        <vertAlign val="subscript"/>
        <sz val="12"/>
        <color theme="1"/>
        <rFont val="Calibri (Body)"/>
      </rPr>
      <t>2</t>
    </r>
    <r>
      <rPr>
        <sz val="12"/>
        <color theme="1"/>
        <rFont val="Calibri"/>
        <family val="2"/>
        <scheme val="minor"/>
      </rPr>
      <t xml:space="preserve">  </t>
    </r>
  </si>
  <si>
    <r>
      <t xml:space="preserve">   Al</t>
    </r>
    <r>
      <rPr>
        <vertAlign val="subscript"/>
        <sz val="12"/>
        <color theme="1"/>
        <rFont val="Calibri (Body)"/>
      </rPr>
      <t>2</t>
    </r>
    <r>
      <rPr>
        <sz val="12"/>
        <color theme="1"/>
        <rFont val="Calibri"/>
        <family val="2"/>
        <scheme val="minor"/>
      </rPr>
      <t>O</t>
    </r>
    <r>
      <rPr>
        <vertAlign val="subscript"/>
        <sz val="12"/>
        <color theme="1"/>
        <rFont val="Calibri (Body)"/>
      </rPr>
      <t>3</t>
    </r>
    <r>
      <rPr>
        <sz val="12"/>
        <color theme="1"/>
        <rFont val="Calibri"/>
        <family val="2"/>
        <scheme val="minor"/>
      </rPr>
      <t xml:space="preserve"> </t>
    </r>
  </si>
  <si>
    <r>
      <t xml:space="preserve">   Na</t>
    </r>
    <r>
      <rPr>
        <vertAlign val="subscript"/>
        <sz val="12"/>
        <color theme="1"/>
        <rFont val="Calibri (Body)"/>
      </rPr>
      <t>2</t>
    </r>
    <r>
      <rPr>
        <sz val="12"/>
        <color theme="1"/>
        <rFont val="Calibri"/>
        <family val="2"/>
        <scheme val="minor"/>
      </rPr>
      <t xml:space="preserve">O  </t>
    </r>
  </si>
  <si>
    <r>
      <t xml:space="preserve">   K</t>
    </r>
    <r>
      <rPr>
        <vertAlign val="subscript"/>
        <sz val="12"/>
        <color theme="1"/>
        <rFont val="Calibri (Body)"/>
      </rPr>
      <t>2</t>
    </r>
    <r>
      <rPr>
        <sz val="12"/>
        <color theme="1"/>
        <rFont val="Calibri"/>
        <family val="2"/>
        <scheme val="minor"/>
      </rPr>
      <t xml:space="preserve">O   </t>
    </r>
  </si>
  <si>
    <r>
      <t xml:space="preserve">   B</t>
    </r>
    <r>
      <rPr>
        <vertAlign val="subscript"/>
        <sz val="12"/>
        <color theme="1"/>
        <rFont val="Calibri (Body)"/>
      </rPr>
      <t>2</t>
    </r>
    <r>
      <rPr>
        <sz val="12"/>
        <color theme="1"/>
        <rFont val="Calibri"/>
        <family val="2"/>
        <scheme val="minor"/>
      </rPr>
      <t>O</t>
    </r>
    <r>
      <rPr>
        <vertAlign val="subscript"/>
        <sz val="12"/>
        <color theme="1"/>
        <rFont val="Calibri (Body)"/>
      </rPr>
      <t>3</t>
    </r>
    <r>
      <rPr>
        <sz val="12"/>
        <color theme="1"/>
        <rFont val="Calibri"/>
        <family val="2"/>
        <scheme val="minor"/>
      </rPr>
      <t xml:space="preserve">  </t>
    </r>
  </si>
  <si>
    <t>preferred</t>
  </si>
  <si>
    <t>Table 1. Summary results of electron microprobe homogeneity tests.</t>
  </si>
  <si>
    <t>1s (n=4)</t>
  </si>
  <si>
    <t>1s (n=13)</t>
  </si>
  <si>
    <t>1s (%)</t>
  </si>
  <si>
    <r>
      <t xml:space="preserve">Jochum </t>
    </r>
    <r>
      <rPr>
        <i/>
        <sz val="12"/>
        <color theme="1"/>
        <rFont val="Calibri"/>
        <family val="2"/>
        <scheme val="minor"/>
      </rPr>
      <t>et al.</t>
    </r>
    <r>
      <rPr>
        <sz val="12"/>
        <color theme="1"/>
        <rFont val="Calibri"/>
        <family val="2"/>
        <scheme val="minor"/>
      </rPr>
      <t xml:space="preserve"> (2011)</t>
    </r>
  </si>
  <si>
    <t>ELBAITE 98144.1</t>
  </si>
  <si>
    <t>DRAVITE 108796.1</t>
  </si>
  <si>
    <t>1s (n=24)</t>
  </si>
  <si>
    <t>1s (n = 4)</t>
  </si>
  <si>
    <t>1s (n = 24)</t>
  </si>
  <si>
    <r>
      <t xml:space="preserve"> *B</t>
    </r>
    <r>
      <rPr>
        <vertAlign val="subscript"/>
        <sz val="12"/>
        <color theme="1"/>
        <rFont val="Calibri"/>
        <family val="2"/>
        <scheme val="minor"/>
      </rPr>
      <t>2</t>
    </r>
    <r>
      <rPr>
        <sz val="12"/>
        <color theme="1"/>
        <rFont val="Calibri"/>
        <family val="2"/>
        <scheme val="minor"/>
      </rPr>
      <t>O</t>
    </r>
    <r>
      <rPr>
        <vertAlign val="subscript"/>
        <sz val="12"/>
        <color theme="1"/>
        <rFont val="Calibri"/>
        <family val="2"/>
        <scheme val="minor"/>
      </rPr>
      <t>3</t>
    </r>
    <r>
      <rPr>
        <sz val="12"/>
        <color theme="1"/>
        <rFont val="Calibri"/>
        <family val="2"/>
        <scheme val="minor"/>
      </rPr>
      <t xml:space="preserve"> values from Dyar </t>
    </r>
    <r>
      <rPr>
        <i/>
        <sz val="12"/>
        <color theme="1"/>
        <rFont val="Calibri"/>
        <family val="2"/>
        <scheme val="minor"/>
      </rPr>
      <t xml:space="preserve">et al. </t>
    </r>
    <r>
      <rPr>
        <sz val="12"/>
        <color theme="1"/>
        <rFont val="Calibri"/>
        <family val="2"/>
        <scheme val="minor"/>
      </rPr>
      <t>(2001) are from the GFZ laboratory and should be superceded by those reported here.</t>
    </r>
  </si>
  <si>
    <t>SCHORL 112566.1</t>
  </si>
  <si>
    <r>
      <t>7Li</t>
    </r>
    <r>
      <rPr>
        <vertAlign val="superscript"/>
        <sz val="12"/>
        <color theme="1"/>
        <rFont val="Calibri"/>
        <family val="2"/>
        <scheme val="minor"/>
      </rPr>
      <t>+</t>
    </r>
    <r>
      <rPr>
        <sz val="12"/>
        <color theme="1"/>
        <rFont val="Calibri"/>
        <family val="2"/>
        <scheme val="minor"/>
      </rPr>
      <t>/28Si</t>
    </r>
    <r>
      <rPr>
        <vertAlign val="superscript"/>
        <sz val="12"/>
        <color theme="1"/>
        <rFont val="Calibri"/>
        <family val="2"/>
        <scheme val="minor"/>
      </rPr>
      <t>+</t>
    </r>
  </si>
  <si>
    <r>
      <t>this study</t>
    </r>
    <r>
      <rPr>
        <vertAlign val="superscript"/>
        <sz val="12"/>
        <color theme="1"/>
        <rFont val="Calibri (Body)"/>
      </rPr>
      <t>c</t>
    </r>
  </si>
  <si>
    <t>Dyar 1</t>
  </si>
  <si>
    <t>Dyar 2</t>
  </si>
  <si>
    <t>Dyar 3</t>
  </si>
  <si>
    <t>Dyar 4</t>
  </si>
  <si>
    <t>0.81%</t>
  </si>
  <si>
    <t>nd</t>
  </si>
  <si>
    <t>1s (n = 30)</t>
  </si>
  <si>
    <t>1.94%</t>
  </si>
  <si>
    <t>1s (n = 28)</t>
  </si>
  <si>
    <t>0.27%</t>
  </si>
  <si>
    <t>1s (n = 36)</t>
  </si>
  <si>
    <t>NIST 610</t>
  </si>
  <si>
    <t>0.68%</t>
  </si>
  <si>
    <t>1s (n = 19)</t>
  </si>
  <si>
    <t>nd = not determined</t>
  </si>
  <si>
    <t>b. mean internal precision from 20 cycles per measurement (1s).</t>
  </si>
  <si>
    <r>
      <t>repeat. (1s, %)</t>
    </r>
    <r>
      <rPr>
        <vertAlign val="superscript"/>
        <sz val="12"/>
        <color rgb="FF000000"/>
        <rFont val="Calibri (Body)"/>
      </rPr>
      <t>a</t>
    </r>
  </si>
  <si>
    <t>Table 3. Summary of SIMS homogeneity tests for lithium isotope ratio.</t>
  </si>
  <si>
    <r>
      <rPr>
        <vertAlign val="superscript"/>
        <sz val="12"/>
        <color theme="1"/>
        <rFont val="Calibri (Body)"/>
      </rPr>
      <t>7</t>
    </r>
    <r>
      <rPr>
        <sz val="12"/>
        <color theme="1"/>
        <rFont val="Calibri"/>
        <family val="2"/>
        <scheme val="minor"/>
      </rPr>
      <t xml:space="preserve">Li / </t>
    </r>
    <r>
      <rPr>
        <vertAlign val="superscript"/>
        <sz val="12"/>
        <color theme="1"/>
        <rFont val="Calibri (Body)"/>
      </rPr>
      <t>6</t>
    </r>
    <r>
      <rPr>
        <sz val="12"/>
        <color theme="1"/>
        <rFont val="Calibri"/>
        <family val="2"/>
        <scheme val="minor"/>
      </rPr>
      <t>Li</t>
    </r>
  </si>
  <si>
    <t>cycles</t>
  </si>
  <si>
    <r>
      <t>int. precision</t>
    </r>
    <r>
      <rPr>
        <vertAlign val="superscript"/>
        <sz val="10"/>
        <rFont val="Arial"/>
        <family val="2"/>
      </rPr>
      <t>b</t>
    </r>
  </si>
  <si>
    <t>beam current</t>
  </si>
  <si>
    <r>
      <rPr>
        <vertAlign val="superscript"/>
        <sz val="12"/>
        <color theme="1"/>
        <rFont val="Calibri (Body)"/>
      </rPr>
      <t>7</t>
    </r>
    <r>
      <rPr>
        <sz val="12"/>
        <color theme="1"/>
        <rFont val="Calibri"/>
        <family val="2"/>
        <scheme val="minor"/>
      </rPr>
      <t>Li cps</t>
    </r>
  </si>
  <si>
    <r>
      <t>detector</t>
    </r>
    <r>
      <rPr>
        <vertAlign val="superscript"/>
        <sz val="12"/>
        <color theme="1"/>
        <rFont val="Calibri (Body)"/>
      </rPr>
      <t>c</t>
    </r>
  </si>
  <si>
    <r>
      <t>test mass (ng)</t>
    </r>
    <r>
      <rPr>
        <vertAlign val="superscript"/>
        <sz val="12"/>
        <color theme="1"/>
        <rFont val="Calibri"/>
        <family val="2"/>
        <scheme val="minor"/>
      </rPr>
      <t>d</t>
    </r>
  </si>
  <si>
    <t>0.17 ‰</t>
  </si>
  <si>
    <t>3.5  nA</t>
  </si>
  <si>
    <t>EM/FC</t>
  </si>
  <si>
    <r>
      <t>repeatability</t>
    </r>
    <r>
      <rPr>
        <vertAlign val="superscript"/>
        <sz val="12"/>
        <color theme="1"/>
        <rFont val="Calibri (Body)"/>
      </rPr>
      <t>a</t>
    </r>
  </si>
  <si>
    <t>0.75 ‰</t>
  </si>
  <si>
    <t>12 nA</t>
  </si>
  <si>
    <t>EM/EM</t>
  </si>
  <si>
    <t>2.16 ‰</t>
  </si>
  <si>
    <t>0.08 ‰</t>
  </si>
  <si>
    <t>4.5 nA</t>
  </si>
  <si>
    <t>FC/FC</t>
  </si>
  <si>
    <t>~0.07</t>
  </si>
  <si>
    <t>1s (n = 38)</t>
  </si>
  <si>
    <t>0.33 ‰</t>
  </si>
  <si>
    <t>1s (n = 8)</t>
  </si>
  <si>
    <t>0.43 ‰</t>
  </si>
  <si>
    <t>n = number of determinations, this also includes the data from the small "DM" area</t>
  </si>
  <si>
    <t>All data are reported in Electronic Supplement Table 3.</t>
  </si>
  <si>
    <t>b.  internal precision from "n" cycles  as 1 sd / mean in permil</t>
  </si>
  <si>
    <t xml:space="preserve">c. ion detection method EM = electron multiplier, FC = Faraday cup </t>
  </si>
  <si>
    <r>
      <t xml:space="preserve">d. Amount of material sputtered based on white light profilometry and an assumed density of </t>
    </r>
    <r>
      <rPr>
        <sz val="12"/>
        <color theme="1"/>
        <rFont val="Calibri"/>
        <family val="2"/>
      </rPr>
      <t>ρ = 3.0 g/cm</t>
    </r>
    <r>
      <rPr>
        <vertAlign val="superscript"/>
        <sz val="12"/>
        <color theme="1"/>
        <rFont val="Calibri"/>
        <family val="2"/>
      </rPr>
      <t>3</t>
    </r>
  </si>
  <si>
    <r>
      <rPr>
        <vertAlign val="superscript"/>
        <sz val="12"/>
        <color theme="1"/>
        <rFont val="Calibri (Body)"/>
      </rPr>
      <t>18</t>
    </r>
    <r>
      <rPr>
        <sz val="12"/>
        <color theme="1"/>
        <rFont val="Calibri"/>
        <family val="2"/>
        <scheme val="minor"/>
      </rPr>
      <t xml:space="preserve">O / </t>
    </r>
    <r>
      <rPr>
        <vertAlign val="superscript"/>
        <sz val="12"/>
        <color theme="1"/>
        <rFont val="Calibri (Body)"/>
      </rPr>
      <t>16</t>
    </r>
    <r>
      <rPr>
        <sz val="12"/>
        <color theme="1"/>
        <rFont val="Calibri"/>
        <family val="2"/>
        <scheme val="minor"/>
      </rPr>
      <t>O (meas.)</t>
    </r>
  </si>
  <si>
    <r>
      <rPr>
        <vertAlign val="superscript"/>
        <sz val="12"/>
        <color theme="1"/>
        <rFont val="Calibri (Body)"/>
      </rPr>
      <t>18</t>
    </r>
    <r>
      <rPr>
        <sz val="12"/>
        <color theme="1"/>
        <rFont val="Calibri"/>
        <family val="2"/>
        <scheme val="minor"/>
      </rPr>
      <t xml:space="preserve">O / </t>
    </r>
    <r>
      <rPr>
        <vertAlign val="superscript"/>
        <sz val="12"/>
        <color theme="1"/>
        <rFont val="Calibri (Body)"/>
      </rPr>
      <t>16</t>
    </r>
    <r>
      <rPr>
        <sz val="12"/>
        <color theme="1"/>
        <rFont val="Calibri"/>
        <family val="2"/>
        <scheme val="minor"/>
      </rPr>
      <t>O (corr.)</t>
    </r>
    <r>
      <rPr>
        <vertAlign val="superscript"/>
        <sz val="12"/>
        <color theme="1"/>
        <rFont val="Calibri (Body)"/>
      </rPr>
      <t>b</t>
    </r>
  </si>
  <si>
    <r>
      <t>int. precision</t>
    </r>
    <r>
      <rPr>
        <vertAlign val="superscript"/>
        <sz val="10"/>
        <rFont val="Arial"/>
        <family val="2"/>
      </rPr>
      <t>c</t>
    </r>
  </si>
  <si>
    <t>0.11‰</t>
  </si>
  <si>
    <t>1s (n = 63)</t>
  </si>
  <si>
    <t>0.27‰</t>
  </si>
  <si>
    <t>0.10‰</t>
  </si>
  <si>
    <t>1s (n = 47)</t>
  </si>
  <si>
    <t>0.25‰</t>
  </si>
  <si>
    <t>0.22‰</t>
  </si>
  <si>
    <t>1s (n = 70)</t>
  </si>
  <si>
    <t>0.30‰</t>
  </si>
  <si>
    <t>1s (n = 29)</t>
  </si>
  <si>
    <t>0.33‰</t>
  </si>
  <si>
    <t>0.21‰</t>
  </si>
  <si>
    <t>All data are reported in Electronic Supplement Table 4.</t>
  </si>
  <si>
    <t>a. repeatability from "n" measurements (1s).</t>
  </si>
  <si>
    <t>b. corrected for linear drift based on NIST 610 results, see text.</t>
  </si>
  <si>
    <t>c.  mean internal precision from "n" cycles (1s).</t>
  </si>
  <si>
    <t>Material</t>
  </si>
  <si>
    <t>Laboratory</t>
  </si>
  <si>
    <t>dissolution</t>
  </si>
  <si>
    <t>No of analyses</t>
  </si>
  <si>
    <r>
      <t>δ</t>
    </r>
    <r>
      <rPr>
        <vertAlign val="superscript"/>
        <sz val="12"/>
        <color theme="1"/>
        <rFont val="Calibri (Body)"/>
      </rPr>
      <t>7</t>
    </r>
    <r>
      <rPr>
        <sz val="12"/>
        <color theme="1"/>
        <rFont val="Calibri"/>
        <family val="2"/>
        <scheme val="minor"/>
      </rPr>
      <t>Li (mean) ‰</t>
    </r>
  </si>
  <si>
    <r>
      <t>δ</t>
    </r>
    <r>
      <rPr>
        <vertAlign val="superscript"/>
        <sz val="12"/>
        <color theme="1"/>
        <rFont val="Calibri (Body)"/>
      </rPr>
      <t>7</t>
    </r>
    <r>
      <rPr>
        <sz val="12"/>
        <color theme="1"/>
        <rFont val="Calibri"/>
        <family val="2"/>
        <scheme val="minor"/>
      </rPr>
      <t>Li (range) ‰</t>
    </r>
  </si>
  <si>
    <t>1s</t>
  </si>
  <si>
    <t>Bremen</t>
  </si>
  <si>
    <t>Maryland</t>
  </si>
  <si>
    <t>7.97 - 9.35</t>
  </si>
  <si>
    <t>8.21 - 9.34</t>
  </si>
  <si>
    <t xml:space="preserve">Bristol </t>
  </si>
  <si>
    <t>10.10 - 10.25</t>
  </si>
  <si>
    <t>10.14 - 10.35</t>
  </si>
  <si>
    <t>Woods Hole</t>
  </si>
  <si>
    <t>6.94 -7.28</t>
  </si>
  <si>
    <t>5.84 - 6.24</t>
  </si>
  <si>
    <t>6.64 - 7.11</t>
  </si>
  <si>
    <t>7.12 - 7.24</t>
  </si>
  <si>
    <t>7.62 - 7.81</t>
  </si>
  <si>
    <t>6.80 - 7.34</t>
  </si>
  <si>
    <t>5.52 - 5.88</t>
  </si>
  <si>
    <t>4.22 - 4.26</t>
  </si>
  <si>
    <t>4.64 - 4.98</t>
  </si>
  <si>
    <t>5.60 - 5.72</t>
  </si>
  <si>
    <t>5.64 - 5.78</t>
  </si>
  <si>
    <t>5.35 - 5.70</t>
  </si>
  <si>
    <t>4.70 - 5.66</t>
  </si>
  <si>
    <t>See electronic supplement 5 for a complete report of all individual results.</t>
  </si>
  <si>
    <r>
      <t>δ</t>
    </r>
    <r>
      <rPr>
        <vertAlign val="superscript"/>
        <sz val="12"/>
        <color theme="1"/>
        <rFont val="Calibri (Body)"/>
      </rPr>
      <t>18</t>
    </r>
    <r>
      <rPr>
        <sz val="12"/>
        <color theme="1"/>
        <rFont val="Calibri"/>
        <family val="2"/>
        <scheme val="minor"/>
      </rPr>
      <t>O</t>
    </r>
    <r>
      <rPr>
        <vertAlign val="subscript"/>
        <sz val="12"/>
        <color theme="1"/>
        <rFont val="Calibri"/>
        <family val="2"/>
        <scheme val="minor"/>
      </rPr>
      <t>SMOW</t>
    </r>
  </si>
  <si>
    <r>
      <t>δ</t>
    </r>
    <r>
      <rPr>
        <vertAlign val="superscript"/>
        <sz val="12"/>
        <color theme="1"/>
        <rFont val="Calibri (Body)"/>
      </rPr>
      <t>17</t>
    </r>
    <r>
      <rPr>
        <sz val="12"/>
        <color theme="1"/>
        <rFont val="Calibri"/>
        <family val="2"/>
        <scheme val="minor"/>
      </rPr>
      <t>O</t>
    </r>
    <r>
      <rPr>
        <vertAlign val="subscript"/>
        <sz val="12"/>
        <color theme="1"/>
        <rFont val="Calibri"/>
        <family val="2"/>
        <scheme val="minor"/>
      </rPr>
      <t>SMOW</t>
    </r>
  </si>
  <si>
    <t>session</t>
  </si>
  <si>
    <r>
      <t>n</t>
    </r>
    <r>
      <rPr>
        <vertAlign val="superscript"/>
        <sz val="12"/>
        <color theme="1"/>
        <rFont val="Calibri"/>
        <family val="2"/>
        <scheme val="minor"/>
      </rPr>
      <t>b</t>
    </r>
  </si>
  <si>
    <r>
      <t>range</t>
    </r>
    <r>
      <rPr>
        <vertAlign val="superscript"/>
        <sz val="12"/>
        <color theme="1"/>
        <rFont val="Calibri"/>
        <family val="2"/>
        <scheme val="minor"/>
      </rPr>
      <t>c</t>
    </r>
  </si>
  <si>
    <t>Cape Town</t>
  </si>
  <si>
    <t>9.98 - 9.99</t>
  </si>
  <si>
    <t>9.90 - 10.12</t>
  </si>
  <si>
    <t>Milton Keynes</t>
  </si>
  <si>
    <t>10.02 - 10.12</t>
  </si>
  <si>
    <t>5.24 - 5.29</t>
  </si>
  <si>
    <t>Madison</t>
  </si>
  <si>
    <t>10.17 - 10.20</t>
  </si>
  <si>
    <t>9.99 - 10.02</t>
  </si>
  <si>
    <t>Keyworth</t>
  </si>
  <si>
    <t>9.50 - 10.0</t>
  </si>
  <si>
    <t>10.59 - 10.74</t>
  </si>
  <si>
    <t>E. Kilbride</t>
  </si>
  <si>
    <t>9.80 - 9.99</t>
  </si>
  <si>
    <t>Göttingen</t>
  </si>
  <si>
    <t>5.28 - 5.31</t>
  </si>
  <si>
    <r>
      <t>Grand Mean</t>
    </r>
    <r>
      <rPr>
        <vertAlign val="superscript"/>
        <sz val="12"/>
        <color theme="1"/>
        <rFont val="Calibri"/>
        <family val="2"/>
        <scheme val="minor"/>
      </rPr>
      <t>a</t>
    </r>
  </si>
  <si>
    <r>
      <t xml:space="preserve">10.07 </t>
    </r>
    <r>
      <rPr>
        <sz val="12"/>
        <color theme="1"/>
        <rFont val="Calibri"/>
        <family val="2"/>
      </rPr>
      <t>± 0.08</t>
    </r>
  </si>
  <si>
    <t>13.69 - 13.73</t>
  </si>
  <si>
    <t>13.71 - 13.77</t>
  </si>
  <si>
    <t>13.77 - 13.85</t>
  </si>
  <si>
    <t>7.18 - 7.23</t>
  </si>
  <si>
    <t>13.87 - 13.87</t>
  </si>
  <si>
    <t>7.23 - 7.25</t>
  </si>
  <si>
    <t>13.81 - 13.92</t>
  </si>
  <si>
    <t>13.84 - 14.08</t>
  </si>
  <si>
    <t>13.20 - 13.79</t>
  </si>
  <si>
    <t>13.82 - 14.00</t>
  </si>
  <si>
    <t>7.20 - 7.31</t>
  </si>
  <si>
    <r>
      <t xml:space="preserve">13.76 </t>
    </r>
    <r>
      <rPr>
        <sz val="12"/>
        <color theme="1"/>
        <rFont val="Calibri"/>
        <family val="2"/>
      </rPr>
      <t>± 0.13</t>
    </r>
  </si>
  <si>
    <t>9.54 - 9.64</t>
  </si>
  <si>
    <t>9.66 - 9.83</t>
  </si>
  <si>
    <t>9.68 - 9.74</t>
  </si>
  <si>
    <t>5.05 - 5.08</t>
  </si>
  <si>
    <t>9.71 - 9.71</t>
  </si>
  <si>
    <t>5.06 - 5.08</t>
  </si>
  <si>
    <t>9.74 - 9.77</t>
  </si>
  <si>
    <t>9.58 - 9.67</t>
  </si>
  <si>
    <t>9.74 - 9.61</t>
  </si>
  <si>
    <t>9.33 - 9.97</t>
  </si>
  <si>
    <t>9.59 - 9.78</t>
  </si>
  <si>
    <t>9.47 - 9.81</t>
  </si>
  <si>
    <t>4.93 - 5.12</t>
  </si>
  <si>
    <r>
      <t xml:space="preserve">9.66 </t>
    </r>
    <r>
      <rPr>
        <sz val="12"/>
        <color theme="1"/>
        <rFont val="Calibri"/>
        <family val="2"/>
      </rPr>
      <t>± 0.03</t>
    </r>
  </si>
  <si>
    <t>UWG-2 grnt</t>
  </si>
  <si>
    <t>5.69 - 5.87</t>
  </si>
  <si>
    <t>5.69 - 5.80</t>
  </si>
  <si>
    <t>2.96 - 3.01</t>
  </si>
  <si>
    <t>5.75 - 5.91</t>
  </si>
  <si>
    <t>5.07 - 5.98</t>
  </si>
  <si>
    <t>5.63 - 5.87</t>
  </si>
  <si>
    <t>5.62 - 5.90</t>
  </si>
  <si>
    <t>2.93 - 3.06</t>
  </si>
  <si>
    <t>See electronic supplement 6 for a complete report of all individual results.</t>
  </si>
  <si>
    <t>a. simple mean of n = 10, 11 or 12 independent sessions with 1SE based on the reproducibility divided by sqrt(n-1).</t>
  </si>
  <si>
    <t>b . number of independent determinations during the given analytical day.</t>
  </si>
  <si>
    <r>
      <t xml:space="preserve">c. range only reported for those determinations containing </t>
    </r>
    <r>
      <rPr>
        <sz val="12"/>
        <color theme="1"/>
        <rFont val="Calibri"/>
        <family val="2"/>
      </rPr>
      <t>≥2 determinations.</t>
    </r>
  </si>
  <si>
    <t>Table 2. Summary of SIMS homogeneity tests for lithium concentration and new working value.</t>
  </si>
  <si>
    <t>Table 4. Summary of SIMS homogeneity tests for oxygen isotope ratio.</t>
  </si>
  <si>
    <t>nr = not reported</t>
  </si>
  <si>
    <t>nr</t>
  </si>
  <si>
    <r>
      <t xml:space="preserve">d. Li concentrations reported by Dyar </t>
    </r>
    <r>
      <rPr>
        <i/>
        <sz val="12"/>
        <color theme="1"/>
        <rFont val="Calibri"/>
        <family val="2"/>
        <scheme val="minor"/>
      </rPr>
      <t>et al</t>
    </r>
    <r>
      <rPr>
        <sz val="12"/>
        <color theme="1"/>
        <rFont val="Calibri"/>
        <family val="2"/>
        <scheme val="minor"/>
      </rPr>
      <t>. (2001) based on (1) PIGE, (2) flame AAS, (3) SIMS, (4) ICP-AES.</t>
    </r>
  </si>
  <si>
    <r>
      <t xml:space="preserve">Values for beam current, </t>
    </r>
    <r>
      <rPr>
        <vertAlign val="superscript"/>
        <sz val="12"/>
        <color theme="1"/>
        <rFont val="Calibri (Body)"/>
      </rPr>
      <t>7</t>
    </r>
    <r>
      <rPr>
        <sz val="12"/>
        <color theme="1"/>
        <rFont val="Calibri"/>
        <family val="2"/>
        <scheme val="minor"/>
      </rPr>
      <t>Li count rate and internal precision are average of "n" measurements.</t>
    </r>
  </si>
  <si>
    <t>Dyar et al. (2001)</t>
  </si>
  <si>
    <r>
      <t xml:space="preserve">13.89 </t>
    </r>
    <r>
      <rPr>
        <sz val="12"/>
        <color theme="1"/>
        <rFont val="Calibri"/>
        <family val="2"/>
      </rPr>
      <t>± 0.02</t>
    </r>
  </si>
  <si>
    <r>
      <t xml:space="preserve">10.03 </t>
    </r>
    <r>
      <rPr>
        <sz val="12"/>
        <color theme="1"/>
        <rFont val="Calibri"/>
        <family val="2"/>
      </rPr>
      <t>± 0.02</t>
    </r>
  </si>
  <si>
    <r>
      <t xml:space="preserve">10.32 </t>
    </r>
    <r>
      <rPr>
        <sz val="12"/>
        <color theme="1"/>
        <rFont val="Calibri"/>
        <family val="2"/>
      </rPr>
      <t>± 0.03</t>
    </r>
  </si>
  <si>
    <t>Table 7. Compilation of reference values for the three Harvard troumaline materials.</t>
  </si>
  <si>
    <t>Status</t>
  </si>
  <si>
    <t>Schorl 112566.1</t>
  </si>
  <si>
    <t>Dravite 108796.1</t>
  </si>
  <si>
    <t>Elbaite 98144.1</t>
  </si>
  <si>
    <r>
      <t>LiO</t>
    </r>
    <r>
      <rPr>
        <vertAlign val="subscript"/>
        <sz val="12"/>
        <color theme="1"/>
        <rFont val="Calibri"/>
        <family val="2"/>
        <scheme val="minor"/>
      </rPr>
      <t>2</t>
    </r>
    <r>
      <rPr>
        <sz val="12"/>
        <color theme="1"/>
        <rFont val="Calibri"/>
        <family val="2"/>
        <scheme val="minor"/>
      </rPr>
      <t xml:space="preserve"> Concentration</t>
    </r>
  </si>
  <si>
    <r>
      <rPr>
        <sz val="12"/>
        <color theme="1"/>
        <rFont val="Calibri"/>
        <family val="2"/>
      </rPr>
      <t>δ</t>
    </r>
    <r>
      <rPr>
        <vertAlign val="superscript"/>
        <sz val="12"/>
        <color theme="1"/>
        <rFont val="Calibri"/>
        <family val="2"/>
      </rPr>
      <t>7</t>
    </r>
    <r>
      <rPr>
        <sz val="12"/>
        <color theme="1"/>
        <rFont val="Calibri"/>
        <family val="2"/>
      </rPr>
      <t>Li</t>
    </r>
    <r>
      <rPr>
        <vertAlign val="subscript"/>
        <sz val="12"/>
        <color theme="1"/>
        <rFont val="Calibri"/>
        <family val="2"/>
      </rPr>
      <t>L-SVEC</t>
    </r>
  </si>
  <si>
    <r>
      <rPr>
        <sz val="12"/>
        <color theme="1"/>
        <rFont val="Calibri"/>
        <family val="2"/>
      </rPr>
      <t>δ</t>
    </r>
    <r>
      <rPr>
        <vertAlign val="superscript"/>
        <sz val="12"/>
        <color theme="1"/>
        <rFont val="Calibri"/>
        <family val="2"/>
      </rPr>
      <t>18</t>
    </r>
    <r>
      <rPr>
        <sz val="12"/>
        <color theme="1"/>
        <rFont val="Calibri"/>
        <family val="2"/>
      </rPr>
      <t>O</t>
    </r>
    <r>
      <rPr>
        <vertAlign val="subscript"/>
        <sz val="12"/>
        <color theme="1"/>
        <rFont val="Calibri"/>
        <family val="2"/>
      </rPr>
      <t>SMOW</t>
    </r>
  </si>
  <si>
    <r>
      <t>(</t>
    </r>
    <r>
      <rPr>
        <sz val="12"/>
        <color theme="1"/>
        <rFont val="Calibri"/>
        <family val="2"/>
      </rPr>
      <t>‰)</t>
    </r>
  </si>
  <si>
    <t>Recommended Value</t>
  </si>
  <si>
    <t>uncertainty type</t>
  </si>
  <si>
    <t>Current Best Estimate</t>
  </si>
  <si>
    <r>
      <t xml:space="preserve">a. repeatability from "n" repeat measurements as 1s (in </t>
    </r>
    <r>
      <rPr>
        <sz val="12"/>
        <color theme="1"/>
        <rFont val="Calibri"/>
        <family val="2"/>
      </rPr>
      <t>‰)</t>
    </r>
    <r>
      <rPr>
        <sz val="12"/>
        <color theme="1"/>
        <rFont val="Calibri"/>
        <family val="2"/>
        <scheme val="minor"/>
      </rPr>
      <t>.</t>
    </r>
  </si>
  <si>
    <t>1s (n = 44)</t>
  </si>
  <si>
    <t>1SE</t>
  </si>
  <si>
    <t>1s repeatability</t>
  </si>
  <si>
    <t>Working Value</t>
  </si>
  <si>
    <r>
      <t xml:space="preserve">b. Values published by Dyar </t>
    </r>
    <r>
      <rPr>
        <i/>
        <sz val="11"/>
        <color theme="1"/>
        <rFont val="Calibri"/>
        <family val="2"/>
        <scheme val="minor"/>
      </rPr>
      <t>et al</t>
    </r>
    <r>
      <rPr>
        <sz val="11"/>
        <color theme="1"/>
        <rFont val="Calibri"/>
        <family val="2"/>
        <scheme val="minor"/>
      </rPr>
      <t>. (2001) on starting materials.</t>
    </r>
  </si>
  <si>
    <r>
      <t>δ</t>
    </r>
    <r>
      <rPr>
        <vertAlign val="superscript"/>
        <sz val="12"/>
        <color theme="1"/>
        <rFont val="Calibri"/>
        <family val="2"/>
      </rPr>
      <t>17</t>
    </r>
    <r>
      <rPr>
        <sz val="12"/>
        <color theme="1"/>
        <rFont val="Calibri"/>
        <family val="2"/>
      </rPr>
      <t>O</t>
    </r>
    <r>
      <rPr>
        <vertAlign val="subscript"/>
        <sz val="12"/>
        <color theme="1"/>
        <rFont val="Calibri"/>
        <family val="2"/>
      </rPr>
      <t>SMOW</t>
    </r>
  </si>
  <si>
    <t>Table 6. Summary results of oxygen isotope ratio analyses by gas source mass spectrometry.</t>
  </si>
  <si>
    <r>
      <t>IMF</t>
    </r>
    <r>
      <rPr>
        <vertAlign val="superscript"/>
        <sz val="12"/>
        <color theme="1"/>
        <rFont val="Calibri"/>
        <family val="2"/>
        <scheme val="minor"/>
      </rPr>
      <t>d</t>
    </r>
  </si>
  <si>
    <r>
      <t xml:space="preserve">d. </t>
    </r>
    <r>
      <rPr>
        <vertAlign val="superscript"/>
        <sz val="12"/>
        <color theme="1"/>
        <rFont val="Calibri"/>
        <family val="2"/>
        <scheme val="minor"/>
      </rPr>
      <t>18</t>
    </r>
    <r>
      <rPr>
        <sz val="12"/>
        <color theme="1"/>
        <rFont val="Calibri"/>
        <family val="2"/>
        <scheme val="minor"/>
      </rPr>
      <t>O/</t>
    </r>
    <r>
      <rPr>
        <vertAlign val="superscript"/>
        <sz val="12"/>
        <color theme="1"/>
        <rFont val="Calibri"/>
        <family val="2"/>
        <scheme val="minor"/>
      </rPr>
      <t>16</t>
    </r>
    <r>
      <rPr>
        <sz val="12"/>
        <color theme="1"/>
        <rFont val="Calibri"/>
        <family val="2"/>
        <scheme val="minor"/>
      </rPr>
      <t xml:space="preserve">O instrumental mass fractionation (measured ratio / true), based on the grand mean </t>
    </r>
    <r>
      <rPr>
        <sz val="12"/>
        <color theme="1"/>
        <rFont val="Calibri"/>
        <family val="2"/>
      </rPr>
      <t>δ</t>
    </r>
    <r>
      <rPr>
        <vertAlign val="superscript"/>
        <sz val="12"/>
        <color theme="1"/>
        <rFont val="Calibri"/>
        <family val="2"/>
      </rPr>
      <t>18</t>
    </r>
    <r>
      <rPr>
        <sz val="12"/>
        <color theme="1"/>
        <rFont val="Calibri"/>
        <family val="2"/>
      </rPr>
      <t>O values indicated on table 6.</t>
    </r>
  </si>
  <si>
    <r>
      <rPr>
        <sz val="12"/>
        <color theme="1"/>
        <rFont val="Calibri"/>
        <family val="2"/>
        <scheme val="minor"/>
      </rPr>
      <t>IMF uncet.</t>
    </r>
    <r>
      <rPr>
        <vertAlign val="superscript"/>
        <sz val="12"/>
        <color theme="1"/>
        <rFont val="Calibri"/>
        <family val="2"/>
        <scheme val="minor"/>
      </rPr>
      <t>e</t>
    </r>
  </si>
  <si>
    <r>
      <t xml:space="preserve">e. uncertainty in </t>
    </r>
    <r>
      <rPr>
        <sz val="12"/>
        <color theme="1"/>
        <rFont val="Calibri"/>
        <family val="2"/>
      </rPr>
      <t>‰</t>
    </r>
    <r>
      <rPr>
        <sz val="12"/>
        <color theme="1"/>
        <rFont val="Calibri"/>
        <family val="2"/>
        <scheme val="minor"/>
      </rPr>
      <t xml:space="preserve"> of the recomended </t>
    </r>
    <r>
      <rPr>
        <sz val="12"/>
        <color theme="1"/>
        <rFont val="Calibri"/>
        <family val="2"/>
      </rPr>
      <t>δ</t>
    </r>
    <r>
      <rPr>
        <sz val="12"/>
        <color theme="1"/>
        <rFont val="Calibri"/>
        <family val="2"/>
        <scheme val="minor"/>
      </rPr>
      <t xml:space="preserve"> value of this material (see table 7).</t>
    </r>
  </si>
  <si>
    <t>ZnO</t>
  </si>
  <si>
    <t>Li2O</t>
  </si>
  <si>
    <t>F</t>
  </si>
  <si>
    <t>OH</t>
  </si>
  <si>
    <t>-O 2 = 2F-</t>
  </si>
  <si>
    <t>Potsdam</t>
  </si>
  <si>
    <t>–</t>
  </si>
  <si>
    <t>1SD (n = 24)</t>
  </si>
  <si>
    <t>1SD (%)</t>
  </si>
  <si>
    <t>bdl</t>
  </si>
  <si>
    <t>Frondel et al. (1966)</t>
  </si>
  <si>
    <t>trace</t>
  </si>
  <si>
    <t>ELBAITE 98144.1 (non-green)</t>
  </si>
  <si>
    <t>Elbaite (non-green) grand mean</t>
  </si>
  <si>
    <t>ELBAITE 98144.1 (green)</t>
  </si>
  <si>
    <t>Elbaite (green) grand mean</t>
  </si>
  <si>
    <t>1s (n = 16)</t>
  </si>
  <si>
    <t>Values are in m/100m, total  Fe calculated as FeO,  all data reported in Electronic Supplement Table 1.</t>
  </si>
  <si>
    <t xml:space="preserve"> </t>
  </si>
  <si>
    <t>Analyses at UW-Madison in February 2020 by CAMECA SXFive FE with five wavelength-dispersive spectrometers and Probe for EPMA software. Two conditions were utilized: 7 kV accelerating voltage, 40 nA and 10 micron defocused beam for O, B, and F; 15 kV, 20 nA and 10 micron defocused beam for the balance of the elements. Counting times were 10 seconds on peak and 5 seconds each on two background positions. Boron was measured with PC2 (98Å 2d) and O and F with PC0 (45 Å 2d) layered synthetic diffractors. A small overlap of Fe L upon F Ka was corrected inside the matrix correction, which was the full PAP phi-rho-Z. The mass absorption coefficients of Bastin and of Pouchou for B, O and F by the other elements were applied. Calibration materials were: NIST SRM K326 (B), Burma jadeite--London Natural History Museum (Na, Al, Si, O), NIST K411 glass (Mg, Ca), Harvard University hematite (Fe), Asbestos microcline (K), syntheitic TiO2 (Ti), syntheitic tephroite (Mn),  synthetic ZnO (Zn) and Thomas Range F-topaz (F). The tourmalines fragments and the standards were mounted together in the same mount and carbon coated with ~200 nm of carbon (polished brass color technique). Minimum detection limits (MDLs) for the following low concentration oxides for each individual spot analysis were: K2O 0.02, CaO 0.02, TiO2 0.03, and ZnO 0.13 wt%. Differential PHA with wide windows was used for O, B and F, whereas integral PHA was used for the other elements. For the purposes of matrix correction, Li2O was also input into the composition of the tourmaline fragements, based upon the values presented elsewhere in this paper. After all of the measured oxygen was accounted for by stoichiometric appropriation (including Fe as FeO), any remaining oxygen was assigned to OH. These OH values are considered appropriate for purposes of the matrix correction.</t>
  </si>
  <si>
    <t>bdl = below detecion limits</t>
  </si>
  <si>
    <t>total (m/100m)</t>
  </si>
  <si>
    <r>
      <t xml:space="preserve">5.52 </t>
    </r>
    <r>
      <rPr>
        <sz val="12"/>
        <color theme="1"/>
        <rFont val="Calibri"/>
        <family val="2"/>
      </rPr>
      <t>± 0.23</t>
    </r>
  </si>
  <si>
    <r>
      <t xml:space="preserve">10.17 </t>
    </r>
    <r>
      <rPr>
        <sz val="12"/>
        <color theme="1"/>
        <rFont val="Calibri"/>
        <family val="2"/>
      </rPr>
      <t>± 0.34</t>
    </r>
  </si>
  <si>
    <r>
      <t xml:space="preserve">7.12 </t>
    </r>
    <r>
      <rPr>
        <sz val="12"/>
        <color theme="1"/>
        <rFont val="Calibri"/>
        <family val="2"/>
      </rPr>
      <t>± 0.24</t>
    </r>
  </si>
  <si>
    <t>Published</t>
  </si>
  <si>
    <r>
      <t>δ</t>
    </r>
    <r>
      <rPr>
        <vertAlign val="superscript"/>
        <sz val="12"/>
        <color theme="1"/>
        <rFont val="Calibri"/>
        <family val="2"/>
      </rPr>
      <t>11</t>
    </r>
    <r>
      <rPr>
        <sz val="12"/>
        <color theme="1"/>
        <rFont val="Calibri"/>
        <family val="2"/>
      </rPr>
      <t>B</t>
    </r>
    <r>
      <rPr>
        <vertAlign val="superscript"/>
        <sz val="12"/>
        <color theme="1"/>
        <rFont val="Calibri"/>
        <family val="2"/>
      </rPr>
      <t>c</t>
    </r>
  </si>
  <si>
    <r>
      <t>(m/100m)</t>
    </r>
    <r>
      <rPr>
        <vertAlign val="superscript"/>
        <sz val="12"/>
        <color theme="1"/>
        <rFont val="Calibri"/>
        <family val="2"/>
        <scheme val="minor"/>
      </rPr>
      <t>a</t>
    </r>
  </si>
  <si>
    <r>
      <t>δD</t>
    </r>
    <r>
      <rPr>
        <vertAlign val="superscript"/>
        <sz val="12"/>
        <color theme="1"/>
        <rFont val="Calibri"/>
        <family val="2"/>
      </rPr>
      <t>b</t>
    </r>
  </si>
  <si>
    <r>
      <t>δ</t>
    </r>
    <r>
      <rPr>
        <vertAlign val="superscript"/>
        <sz val="12"/>
        <color theme="1"/>
        <rFont val="Calibri"/>
        <family val="2"/>
      </rPr>
      <t>11</t>
    </r>
    <r>
      <rPr>
        <sz val="12"/>
        <color theme="1"/>
        <rFont val="Calibri"/>
        <family val="2"/>
      </rPr>
      <t>B</t>
    </r>
    <r>
      <rPr>
        <vertAlign val="superscript"/>
        <sz val="12"/>
        <color theme="1"/>
        <rFont val="Calibri"/>
        <family val="2"/>
      </rPr>
      <t>d</t>
    </r>
  </si>
  <si>
    <t>a. Values based on SIMS data calibrated using silicat glass NIST 610 -- subject to uncontrolled matrix effects.</t>
  </si>
  <si>
    <t>c. Values published by Leeman and Tonarini (2001) on starting material.</t>
  </si>
  <si>
    <t>d. Values published by Marger et al. (2020) on starting material.</t>
  </si>
  <si>
    <r>
      <t>Median</t>
    </r>
    <r>
      <rPr>
        <vertAlign val="superscript"/>
        <sz val="12"/>
        <color theme="1"/>
        <rFont val="Calibri"/>
        <family val="2"/>
        <scheme val="minor"/>
      </rPr>
      <t>a</t>
    </r>
  </si>
  <si>
    <r>
      <t>precision</t>
    </r>
    <r>
      <rPr>
        <vertAlign val="superscript"/>
        <sz val="12"/>
        <rFont val="Calibri"/>
        <family val="2"/>
        <scheme val="minor"/>
      </rPr>
      <t>b</t>
    </r>
  </si>
  <si>
    <r>
      <t xml:space="preserve">6.47 </t>
    </r>
    <r>
      <rPr>
        <sz val="12"/>
        <color theme="1"/>
        <rFont val="Calibri"/>
        <family val="2"/>
      </rPr>
      <t>± 0.20</t>
    </r>
  </si>
  <si>
    <r>
      <t xml:space="preserve">7.90 </t>
    </r>
    <r>
      <rPr>
        <sz val="12"/>
        <color theme="1"/>
        <rFont val="Calibri"/>
        <family val="2"/>
      </rPr>
      <t>± 0.22</t>
    </r>
  </si>
  <si>
    <r>
      <t xml:space="preserve">Table 5.  Summary results of </t>
    </r>
    <r>
      <rPr>
        <sz val="12"/>
        <color theme="1"/>
        <rFont val="Calibri"/>
        <family val="2"/>
      </rPr>
      <t>δ</t>
    </r>
    <r>
      <rPr>
        <vertAlign val="superscript"/>
        <sz val="12"/>
        <color theme="1"/>
        <rFont val="Calibri"/>
        <family val="2"/>
      </rPr>
      <t>7</t>
    </r>
    <r>
      <rPr>
        <sz val="12"/>
        <color theme="1"/>
        <rFont val="Calibri"/>
        <family val="2"/>
      </rPr>
      <t>Li</t>
    </r>
    <r>
      <rPr>
        <vertAlign val="subscript"/>
        <sz val="12"/>
        <color theme="1"/>
        <rFont val="Calibri"/>
        <family val="2"/>
      </rPr>
      <t>L-SVEC</t>
    </r>
    <r>
      <rPr>
        <sz val="12"/>
        <color theme="1"/>
        <rFont val="Calibri"/>
        <family val="2"/>
        <scheme val="minor"/>
      </rPr>
      <t xml:space="preserve"> by solution ICP mass spectrometry, values in </t>
    </r>
    <r>
      <rPr>
        <sz val="12"/>
        <color theme="1"/>
        <rFont val="Calibri"/>
        <family val="2"/>
      </rPr>
      <t>‰</t>
    </r>
    <r>
      <rPr>
        <sz val="12"/>
        <color theme="1"/>
        <rFont val="Calibri"/>
        <family val="2"/>
        <scheme val="minor"/>
      </rPr>
      <t>.</t>
    </r>
  </si>
  <si>
    <r>
      <t>Lin et al. (2019)</t>
    </r>
    <r>
      <rPr>
        <vertAlign val="superscript"/>
        <sz val="12"/>
        <color theme="1"/>
        <rFont val="Calibri"/>
        <family val="2"/>
        <scheme val="minor"/>
      </rPr>
      <t>b</t>
    </r>
  </si>
  <si>
    <r>
      <t xml:space="preserve">b Values in </t>
    </r>
    <r>
      <rPr>
        <sz val="11"/>
        <color theme="1"/>
        <rFont val="Calibri"/>
        <family val="2"/>
      </rPr>
      <t xml:space="preserve">‰ </t>
    </r>
    <r>
      <rPr>
        <sz val="11"/>
        <color theme="1"/>
        <rFont val="Calibri"/>
        <family val="2"/>
        <scheme val="minor"/>
      </rPr>
      <t>reported by Lin et al. (2019) for comparison based on n = 3 determinations using mircodrilling and wet chemical methods, uncertainty estimates are 1s.</t>
    </r>
  </si>
  <si>
    <r>
      <t xml:space="preserve">nd = not defined, 1s repeatability values only reported for those aliquots with </t>
    </r>
    <r>
      <rPr>
        <sz val="11"/>
        <color theme="1"/>
        <rFont val="Calibri"/>
        <family val="2"/>
      </rPr>
      <t>≥3 mass spectrometer determinations.</t>
    </r>
  </si>
  <si>
    <t>a. Median of n = 6 or 7 independent dissolutions with 1SE based on the 1s reproducibility divided by sqrt(n-1).</t>
  </si>
  <si>
    <t>10.12 - 10.16</t>
  </si>
  <si>
    <t>a. repeatability from "n" repeat measurements as 1s (mean value in percent). See supplemental table 2 for information about the distribtion of SIMS results.</t>
  </si>
  <si>
    <r>
      <t>Li</t>
    </r>
    <r>
      <rPr>
        <vertAlign val="subscript"/>
        <sz val="12"/>
        <color theme="1"/>
        <rFont val="Calibri"/>
        <family val="2"/>
        <scheme val="minor"/>
      </rPr>
      <t>2</t>
    </r>
    <r>
      <rPr>
        <sz val="12"/>
        <color theme="1"/>
        <rFont val="Calibri"/>
        <family val="2"/>
        <scheme val="minor"/>
      </rPr>
      <t>O (m/100m)</t>
    </r>
  </si>
  <si>
    <r>
      <t>c. Li concentrations calibrated from NIST 610 glass, recommended SiO</t>
    </r>
    <r>
      <rPr>
        <vertAlign val="subscript"/>
        <sz val="12"/>
        <color theme="1"/>
        <rFont val="Calibri"/>
        <family val="2"/>
        <scheme val="minor"/>
      </rPr>
      <t>2</t>
    </r>
    <r>
      <rPr>
        <sz val="12"/>
        <color theme="1"/>
        <rFont val="Calibri"/>
        <family val="2"/>
        <scheme val="minor"/>
      </rPr>
      <t xml:space="preserve"> value 69.4 m/100m and Li 468 µg/g (Jochum </t>
    </r>
    <r>
      <rPr>
        <i/>
        <sz val="12"/>
        <color theme="1"/>
        <rFont val="Calibri"/>
        <family val="2"/>
        <scheme val="minor"/>
      </rPr>
      <t>et al.</t>
    </r>
    <r>
      <rPr>
        <sz val="12"/>
        <color theme="1"/>
        <rFont val="Calibri"/>
        <family val="2"/>
        <scheme val="minor"/>
      </rPr>
      <t xml:space="preserve"> 2011).  SiO</t>
    </r>
    <r>
      <rPr>
        <vertAlign val="subscript"/>
        <sz val="12"/>
        <color theme="1"/>
        <rFont val="Calibri"/>
        <family val="2"/>
        <scheme val="minor"/>
      </rPr>
      <t>2</t>
    </r>
    <r>
      <rPr>
        <sz val="12"/>
        <color theme="1"/>
        <rFont val="Calibri"/>
        <family val="2"/>
        <scheme val="minor"/>
      </rPr>
      <t xml:space="preserve"> values for tourmalines used in calculation is mean of Potsdam and Madison values (see table 1).</t>
    </r>
  </si>
  <si>
    <r>
      <t xml:space="preserve">0.118 </t>
    </r>
    <r>
      <rPr>
        <sz val="12"/>
        <color theme="1"/>
        <rFont val="Calibri"/>
        <family val="2"/>
      </rPr>
      <t>± 0.009</t>
    </r>
  </si>
  <si>
    <r>
      <t xml:space="preserve">0.00177 </t>
    </r>
    <r>
      <rPr>
        <sz val="12"/>
        <color theme="1"/>
        <rFont val="Calibri"/>
        <family val="2"/>
      </rPr>
      <t>± 0.00024</t>
    </r>
  </si>
  <si>
    <r>
      <t xml:space="preserve">1.92 </t>
    </r>
    <r>
      <rPr>
        <sz val="12"/>
        <color theme="1"/>
        <rFont val="Calibri"/>
        <family val="2"/>
      </rPr>
      <t>± 0.19</t>
    </r>
  </si>
  <si>
    <t>0.3 ‰</t>
  </si>
  <si>
    <r>
      <t xml:space="preserve">Instruments and analytical conditions used:  GFZ Potsdam,  July  2019, JEOL Hyperprobe JXA-8500F with field-emission cathode and five wavelength-dispersive spectrometers, 10 kV accelerating voltage, 10 nA beam current, 8-10 </t>
    </r>
    <r>
      <rPr>
        <sz val="12"/>
        <color rgb="FF000000"/>
        <rFont val="Calibri"/>
        <family val="2"/>
        <scheme val="minor"/>
      </rPr>
      <t xml:space="preserve">micrometer beam diameter. Counting times for peaks/background were 60/30 s for B, 20/10 s for Fe, Mn, Ti and 10/5 s for Na, Ca, Mg, Si, Al and K. Calibration materials: schorl </t>
    </r>
    <r>
      <rPr>
        <sz val="12"/>
        <color theme="1"/>
        <rFont val="Calibri"/>
        <family val="2"/>
        <scheme val="minor"/>
      </rPr>
      <t> </t>
    </r>
    <r>
      <rPr>
        <sz val="12"/>
        <color rgb="FF000000"/>
        <rFont val="Calibri"/>
        <family val="2"/>
        <scheme val="minor"/>
      </rPr>
      <t>(B, Si, Al, Fe), orthoclase (K), diopside (Ca, Mg), rhodonite (Mn), rutile (Ti), and tugtupite (Na). Only Ka-Lines were used, with the first  sequence:  B (LDEB), Fe (LIF), K (PETJ), Al (TAP),  Si (PETH);  and second: Mn (LIF), Ca (PETJ), Na (TAP);  lastly Ti (LIF) and Mg (TAP).  Relative analytical uncertainties (1s) are ~1 % for Si, ~3% for Al and &lt;5 % for B. Deviation of NIST 610 SiO</t>
    </r>
    <r>
      <rPr>
        <vertAlign val="subscript"/>
        <sz val="12"/>
        <color rgb="FF000000"/>
        <rFont val="Calibri"/>
        <family val="2"/>
        <scheme val="minor"/>
      </rPr>
      <t>2</t>
    </r>
    <r>
      <rPr>
        <sz val="12"/>
        <color rgb="FF000000"/>
        <rFont val="Calibri"/>
        <family val="2"/>
        <scheme val="minor"/>
      </rPr>
      <t xml:space="preserve"> from the recommended value (Jochum </t>
    </r>
    <r>
      <rPr>
        <i/>
        <sz val="12"/>
        <color rgb="FF000000"/>
        <rFont val="Calibri"/>
        <family val="2"/>
        <scheme val="minor"/>
      </rPr>
      <t>et al</t>
    </r>
    <r>
      <rPr>
        <sz val="12"/>
        <color rgb="FF000000"/>
        <rFont val="Calibri"/>
        <family val="2"/>
        <scheme val="minor"/>
      </rPr>
      <t xml:space="preserve">. 2011) is due to Si being calibrated on tourmaline. Data reduction used the φ(ρZ) correction scheme (CITZAF; Armstrong 1995).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</si>
</sst>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
    <numFmt numFmtId="166" formatCode="0.0000"/>
    <numFmt numFmtId="167" formatCode="0.00000"/>
    <numFmt numFmtId="168" formatCode="0.0E+00"/>
    <numFmt numFmtId="169" formatCode="0.00000000"/>
  </numFmts>
  <fonts count="3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1"/>
      <color theme="1"/>
      <name val="Calibri"/>
      <family val="2"/>
      <scheme val="minor"/>
    </font>
    <font>
      <sz val="11"/>
      <color theme="1"/>
      <name val="Calibri (Body)"/>
    </font>
    <font>
      <vertAlign val="subscript"/>
      <sz val="12"/>
      <color theme="1"/>
      <name val="Calibri (Body)"/>
    </font>
    <font>
      <b/>
      <sz val="12"/>
      <color theme="1"/>
      <name val="Calibri"/>
      <family val="2"/>
      <scheme val="minor"/>
    </font>
    <font>
      <b/>
      <i/>
      <sz val="12"/>
      <color theme="1"/>
      <name val="Calibri"/>
      <family val="2"/>
      <scheme val="minor"/>
    </font>
    <font>
      <i/>
      <sz val="12"/>
      <color theme="1"/>
      <name val="Calibri"/>
      <family val="2"/>
      <scheme val="minor"/>
    </font>
    <font>
      <vertAlign val="subscript"/>
      <sz val="12"/>
      <color theme="1"/>
      <name val="Calibri"/>
      <family val="2"/>
      <scheme val="minor"/>
    </font>
    <font>
      <sz val="12"/>
      <color theme="1"/>
      <name val="Calibri"/>
      <family val="2"/>
      <scheme val="minor"/>
    </font>
    <font>
      <b/>
      <sz val="11"/>
      <color theme="1"/>
      <name val="Calibri"/>
      <family val="2"/>
      <scheme val="minor"/>
    </font>
    <font>
      <vertAlign val="superscript"/>
      <sz val="12"/>
      <color theme="1"/>
      <name val="Calibri"/>
      <family val="2"/>
      <scheme val="minor"/>
    </font>
    <font>
      <vertAlign val="superscript"/>
      <sz val="12"/>
      <color theme="1"/>
      <name val="Calibri (Body)"/>
    </font>
    <font>
      <sz val="12"/>
      <color rgb="FF000000"/>
      <name val="Calibri"/>
      <family val="2"/>
      <scheme val="minor"/>
    </font>
    <font>
      <vertAlign val="superscript"/>
      <sz val="12"/>
      <color rgb="FF000000"/>
      <name val="Calibri (Body)"/>
    </font>
    <font>
      <sz val="12"/>
      <color theme="1"/>
      <name val="Calibri (Body)"/>
    </font>
    <font>
      <sz val="10"/>
      <name val="Arial"/>
      <family val="2"/>
    </font>
    <font>
      <vertAlign val="superscript"/>
      <sz val="10"/>
      <name val="Arial"/>
      <family val="2"/>
    </font>
    <font>
      <sz val="12"/>
      <name val="Calibri"/>
      <family val="2"/>
      <scheme val="minor"/>
    </font>
    <font>
      <sz val="12"/>
      <color theme="1"/>
      <name val="Calibri"/>
      <family val="2"/>
    </font>
    <font>
      <vertAlign val="superscript"/>
      <sz val="12"/>
      <color theme="1"/>
      <name val="Calibri"/>
      <family val="2"/>
    </font>
    <font>
      <vertAlign val="subscript"/>
      <sz val="12"/>
      <color theme="1"/>
      <name val="Calibri"/>
      <family val="2"/>
    </font>
    <font>
      <sz val="11"/>
      <color theme="1"/>
      <name val="Calibri"/>
      <family val="2"/>
    </font>
    <font>
      <i/>
      <sz val="11"/>
      <color theme="1"/>
      <name val="Calibri"/>
      <family val="2"/>
      <scheme val="minor"/>
    </font>
    <font>
      <sz val="11"/>
      <color rgb="FFFF0000"/>
      <name val="Calibri"/>
      <family val="2"/>
      <scheme val="minor"/>
    </font>
    <font>
      <sz val="12"/>
      <color rgb="FFFF0000"/>
      <name val="Calibri"/>
      <family val="2"/>
      <scheme val="minor"/>
    </font>
    <font>
      <b/>
      <sz val="12"/>
      <color rgb="FF000000"/>
      <name val="Calibri"/>
      <family val="2"/>
      <scheme val="minor"/>
    </font>
    <font>
      <i/>
      <sz val="12"/>
      <color rgb="FFFF0000"/>
      <name val="Calibri"/>
      <family val="2"/>
      <scheme val="minor"/>
    </font>
    <font>
      <vertAlign val="superscript"/>
      <sz val="12"/>
      <name val="Calibri"/>
      <family val="2"/>
      <scheme val="minor"/>
    </font>
    <font>
      <vertAlign val="subscript"/>
      <sz val="12"/>
      <color rgb="FF000000"/>
      <name val="Calibri"/>
      <family val="2"/>
      <scheme val="minor"/>
    </font>
    <font>
      <i/>
      <sz val="12"/>
      <color rgb="FF00000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s>
  <cellStyleXfs count="2">
    <xf numFmtId="0" fontId="0" fillId="0" borderId="0"/>
    <xf numFmtId="0" fontId="12" fillId="0" borderId="0"/>
  </cellStyleXfs>
  <cellXfs count="223">
    <xf numFmtId="0" fontId="0" fillId="0" borderId="0" xfId="0"/>
    <xf numFmtId="0" fontId="0" fillId="0" borderId="0" xfId="0" applyAlignment="1">
      <alignment horizontal="left"/>
    </xf>
    <xf numFmtId="0" fontId="0" fillId="0" borderId="1" xfId="0" applyBorder="1" applyAlignment="1">
      <alignment horizontal="left"/>
    </xf>
    <xf numFmtId="0" fontId="0" fillId="0" borderId="1" xfId="0" applyBorder="1"/>
    <xf numFmtId="0" fontId="0" fillId="0" borderId="0" xfId="0" applyBorder="1" applyAlignment="1">
      <alignment horizontal="left"/>
    </xf>
    <xf numFmtId="0" fontId="0" fillId="0" borderId="0" xfId="0" applyBorder="1"/>
    <xf numFmtId="0" fontId="0" fillId="0" borderId="0" xfId="0" applyFont="1"/>
    <xf numFmtId="0" fontId="0" fillId="0" borderId="0" xfId="0" applyFill="1" applyAlignment="1"/>
    <xf numFmtId="0" fontId="6" fillId="0" borderId="0" xfId="0" applyFont="1" applyFill="1" applyAlignment="1">
      <alignment horizontal="left" wrapText="1"/>
    </xf>
    <xf numFmtId="0" fontId="8" fillId="0" borderId="0" xfId="0" applyFont="1" applyBorder="1" applyAlignment="1">
      <alignment horizontal="left"/>
    </xf>
    <xf numFmtId="0" fontId="0" fillId="0" borderId="0" xfId="0" applyAlignment="1">
      <alignment wrapText="1"/>
    </xf>
    <xf numFmtId="0" fontId="0" fillId="0" borderId="1" xfId="0" applyFont="1" applyBorder="1" applyAlignment="1">
      <alignment horizontal="left"/>
    </xf>
    <xf numFmtId="0" fontId="0" fillId="0" borderId="1" xfId="0" applyFont="1" applyBorder="1"/>
    <xf numFmtId="0" fontId="0" fillId="0" borderId="0" xfId="0" applyFont="1" applyBorder="1" applyAlignment="1">
      <alignment horizontal="left"/>
    </xf>
    <xf numFmtId="0" fontId="0" fillId="0" borderId="0" xfId="0" applyFont="1" applyBorder="1"/>
    <xf numFmtId="0" fontId="0" fillId="0" borderId="0" xfId="0" applyAlignment="1">
      <alignment horizontal="center"/>
    </xf>
    <xf numFmtId="0" fontId="0" fillId="0" borderId="0" xfId="0" applyFont="1" applyAlignment="1">
      <alignment horizontal="left"/>
    </xf>
    <xf numFmtId="0" fontId="0" fillId="0" borderId="0" xfId="0" applyFont="1" applyAlignment="1">
      <alignment horizontal="center"/>
    </xf>
    <xf numFmtId="0" fontId="0" fillId="0" borderId="1" xfId="0" applyFont="1" applyBorder="1" applyAlignment="1">
      <alignment horizontal="center"/>
    </xf>
    <xf numFmtId="2" fontId="0" fillId="0" borderId="1" xfId="0" applyNumberFormat="1" applyFont="1" applyBorder="1" applyAlignment="1">
      <alignment horizontal="center"/>
    </xf>
    <xf numFmtId="166" fontId="0" fillId="0" borderId="0" xfId="0" applyNumberFormat="1" applyFont="1" applyAlignment="1">
      <alignment horizontal="center"/>
    </xf>
    <xf numFmtId="49" fontId="0" fillId="0" borderId="0" xfId="0" applyNumberFormat="1" applyFont="1" applyAlignment="1">
      <alignment horizontal="center"/>
    </xf>
    <xf numFmtId="165" fontId="0" fillId="0" borderId="0" xfId="0" applyNumberFormat="1" applyFont="1" applyAlignment="1">
      <alignment horizontal="center"/>
    </xf>
    <xf numFmtId="2" fontId="0" fillId="0" borderId="0" xfId="0" applyNumberFormat="1" applyFont="1" applyAlignment="1">
      <alignment horizontal="center"/>
    </xf>
    <xf numFmtId="164" fontId="0" fillId="0" borderId="0" xfId="0" applyNumberFormat="1" applyFont="1" applyAlignment="1">
      <alignment horizontal="center"/>
    </xf>
    <xf numFmtId="0" fontId="16" fillId="0" borderId="1" xfId="0" applyFont="1" applyBorder="1"/>
    <xf numFmtId="164" fontId="0" fillId="0" borderId="1" xfId="0" applyNumberFormat="1" applyFont="1" applyBorder="1" applyAlignment="1">
      <alignment horizontal="center"/>
    </xf>
    <xf numFmtId="167" fontId="0" fillId="0" borderId="0" xfId="0" applyNumberFormat="1" applyFont="1" applyAlignment="1">
      <alignment horizontal="center"/>
    </xf>
    <xf numFmtId="0" fontId="16" fillId="0" borderId="0" xfId="0" applyFont="1" applyAlignment="1">
      <alignment horizontal="center"/>
    </xf>
    <xf numFmtId="167" fontId="16" fillId="0" borderId="0" xfId="0" applyNumberFormat="1" applyFont="1" applyAlignment="1">
      <alignment horizontal="center"/>
    </xf>
    <xf numFmtId="1" fontId="0" fillId="0" borderId="0" xfId="0" applyNumberFormat="1" applyFont="1" applyBorder="1" applyAlignment="1">
      <alignment horizontal="center"/>
    </xf>
    <xf numFmtId="164" fontId="0" fillId="0" borderId="0" xfId="0" applyNumberFormat="1" applyFont="1" applyBorder="1" applyAlignment="1">
      <alignment horizontal="center"/>
    </xf>
    <xf numFmtId="1" fontId="0" fillId="0" borderId="1" xfId="0" applyNumberFormat="1" applyFont="1" applyBorder="1" applyAlignment="1">
      <alignment horizontal="center"/>
    </xf>
    <xf numFmtId="0" fontId="16" fillId="0" borderId="0" xfId="0" applyFont="1" applyBorder="1"/>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18" fillId="0" borderId="0" xfId="0" applyFont="1" applyFill="1" applyAlignment="1">
      <alignment horizontal="left" wrapText="1"/>
    </xf>
    <xf numFmtId="0" fontId="18" fillId="0" borderId="0" xfId="0" applyFont="1" applyFill="1" applyAlignment="1">
      <alignment horizontal="center" wrapText="1"/>
    </xf>
    <xf numFmtId="0" fontId="6" fillId="0" borderId="0" xfId="0" applyFont="1" applyFill="1" applyAlignment="1">
      <alignment horizontal="center" wrapText="1"/>
    </xf>
    <xf numFmtId="0" fontId="0" fillId="0" borderId="0" xfId="0" applyFill="1" applyAlignment="1">
      <alignment horizontal="center"/>
    </xf>
    <xf numFmtId="0" fontId="0" fillId="0" borderId="0" xfId="0" applyAlignment="1">
      <alignment horizontal="right"/>
    </xf>
    <xf numFmtId="0" fontId="0" fillId="0" borderId="0" xfId="0" applyBorder="1" applyAlignment="1">
      <alignment horizontal="center"/>
    </xf>
    <xf numFmtId="0" fontId="0" fillId="0" borderId="0" xfId="0" applyFont="1" applyBorder="1" applyAlignment="1">
      <alignment horizontal="center"/>
    </xf>
    <xf numFmtId="0" fontId="0" fillId="0" borderId="1" xfId="0" applyBorder="1" applyAlignment="1">
      <alignment horizontal="right"/>
    </xf>
    <xf numFmtId="0" fontId="0" fillId="0" borderId="1" xfId="0" applyBorder="1" applyAlignment="1">
      <alignment horizontal="center"/>
    </xf>
    <xf numFmtId="165" fontId="19" fillId="0" borderId="1" xfId="0" applyNumberFormat="1" applyFont="1" applyBorder="1" applyAlignment="1">
      <alignment horizontal="center"/>
    </xf>
    <xf numFmtId="2" fontId="0" fillId="0" borderId="1" xfId="0" applyNumberFormat="1" applyFont="1" applyBorder="1" applyAlignment="1">
      <alignment horizontal="left"/>
    </xf>
    <xf numFmtId="2" fontId="0" fillId="0" borderId="0" xfId="0" applyNumberFormat="1" applyFont="1" applyBorder="1" applyAlignment="1">
      <alignment horizontal="center"/>
    </xf>
    <xf numFmtId="166" fontId="0" fillId="0" borderId="0" xfId="0" applyNumberFormat="1" applyAlignment="1">
      <alignment horizontal="center"/>
    </xf>
    <xf numFmtId="1" fontId="0" fillId="0" borderId="0" xfId="0" applyNumberFormat="1" applyAlignment="1">
      <alignment horizontal="center"/>
    </xf>
    <xf numFmtId="49" fontId="0" fillId="0" borderId="0" xfId="0" applyNumberFormat="1" applyAlignment="1">
      <alignment horizontal="center"/>
    </xf>
    <xf numFmtId="168" fontId="21" fillId="0" borderId="0" xfId="0" applyNumberFormat="1" applyFont="1" applyAlignment="1">
      <alignment horizontal="center"/>
    </xf>
    <xf numFmtId="165" fontId="0" fillId="0" borderId="0" xfId="0" applyNumberFormat="1" applyFont="1" applyBorder="1" applyAlignment="1">
      <alignment horizontal="center"/>
    </xf>
    <xf numFmtId="164" fontId="0" fillId="0" borderId="0" xfId="0" applyNumberFormat="1" applyAlignment="1">
      <alignment horizontal="center"/>
    </xf>
    <xf numFmtId="164" fontId="0" fillId="0" borderId="0" xfId="0" applyNumberFormat="1" applyBorder="1" applyAlignment="1">
      <alignment horizontal="center"/>
    </xf>
    <xf numFmtId="49" fontId="0" fillId="0" borderId="1" xfId="0" applyNumberFormat="1" applyBorder="1" applyAlignment="1">
      <alignment horizontal="center"/>
    </xf>
    <xf numFmtId="164" fontId="0" fillId="0" borderId="1" xfId="0" applyNumberFormat="1" applyBorder="1" applyAlignment="1">
      <alignment horizontal="center"/>
    </xf>
    <xf numFmtId="0" fontId="0" fillId="0" borderId="0" xfId="0" applyBorder="1" applyAlignment="1">
      <alignment horizontal="right"/>
    </xf>
    <xf numFmtId="167" fontId="0" fillId="0" borderId="0" xfId="0" applyNumberFormat="1" applyAlignment="1">
      <alignment horizontal="center"/>
    </xf>
    <xf numFmtId="1" fontId="0" fillId="0" borderId="1" xfId="0" applyNumberFormat="1" applyBorder="1" applyAlignment="1">
      <alignment horizontal="center"/>
    </xf>
    <xf numFmtId="1" fontId="0" fillId="0" borderId="0" xfId="0" applyNumberFormat="1" applyBorder="1" applyAlignment="1">
      <alignment horizontal="center"/>
    </xf>
    <xf numFmtId="49" fontId="0" fillId="0" borderId="0" xfId="0" applyNumberFormat="1" applyBorder="1" applyAlignment="1">
      <alignment horizontal="center"/>
    </xf>
    <xf numFmtId="0" fontId="0" fillId="0" borderId="0" xfId="0" applyFill="1" applyBorder="1" applyAlignment="1">
      <alignment horizontal="right"/>
    </xf>
    <xf numFmtId="0" fontId="0" fillId="0" borderId="0" xfId="0" applyFill="1" applyBorder="1" applyAlignment="1">
      <alignment horizontal="center"/>
    </xf>
    <xf numFmtId="0" fontId="0" fillId="0" borderId="0" xfId="0" applyFill="1" applyBorder="1" applyAlignment="1">
      <alignment horizontal="left"/>
    </xf>
    <xf numFmtId="0" fontId="6" fillId="0" borderId="0" xfId="0" applyFont="1" applyFill="1" applyAlignment="1">
      <alignment horizontal="right" wrapText="1"/>
    </xf>
    <xf numFmtId="0" fontId="6" fillId="0" borderId="0" xfId="0" applyFont="1" applyFill="1" applyBorder="1" applyAlignment="1">
      <alignment horizontal="center" wrapText="1"/>
    </xf>
    <xf numFmtId="0" fontId="0" fillId="0" borderId="0" xfId="0" applyFill="1" applyAlignment="1">
      <alignment horizontal="right"/>
    </xf>
    <xf numFmtId="169" fontId="0" fillId="0" borderId="0" xfId="0" applyNumberFormat="1" applyAlignment="1">
      <alignment horizontal="center"/>
    </xf>
    <xf numFmtId="11" fontId="0" fillId="0" borderId="0" xfId="0" applyNumberFormat="1" applyAlignment="1">
      <alignment horizontal="center"/>
    </xf>
    <xf numFmtId="0" fontId="0" fillId="0" borderId="0" xfId="0" applyFill="1" applyBorder="1"/>
    <xf numFmtId="0" fontId="0" fillId="0" borderId="0" xfId="0" applyFont="1" applyFill="1" applyAlignment="1">
      <alignment horizontal="left"/>
    </xf>
    <xf numFmtId="0" fontId="0" fillId="0" borderId="1" xfId="0" applyFont="1" applyFill="1" applyBorder="1" applyAlignment="1">
      <alignment horizontal="center"/>
    </xf>
    <xf numFmtId="165" fontId="0" fillId="0" borderId="1" xfId="0" applyNumberFormat="1" applyFont="1" applyFill="1" applyBorder="1" applyAlignment="1">
      <alignment horizontal="center"/>
    </xf>
    <xf numFmtId="0" fontId="13" fillId="0" borderId="0" xfId="0" applyFont="1" applyBorder="1" applyAlignment="1">
      <alignment horizontal="left"/>
    </xf>
    <xf numFmtId="1" fontId="0" fillId="0" borderId="0" xfId="0" applyNumberFormat="1" applyFont="1" applyFill="1" applyBorder="1" applyAlignment="1">
      <alignment horizontal="center"/>
    </xf>
    <xf numFmtId="1" fontId="0" fillId="0" borderId="1" xfId="0" applyNumberFormat="1" applyFont="1" applyFill="1" applyBorder="1" applyAlignment="1">
      <alignment horizontal="center"/>
    </xf>
    <xf numFmtId="0" fontId="0" fillId="0" borderId="2" xfId="0" applyFont="1" applyBorder="1" applyAlignment="1">
      <alignment horizontal="left"/>
    </xf>
    <xf numFmtId="1" fontId="0" fillId="0" borderId="2" xfId="0" applyNumberFormat="1" applyFont="1" applyFill="1" applyBorder="1" applyAlignment="1">
      <alignment horizontal="center"/>
    </xf>
    <xf numFmtId="0" fontId="0" fillId="0" borderId="2" xfId="0" applyFont="1" applyBorder="1" applyAlignment="1">
      <alignment horizontal="center"/>
    </xf>
    <xf numFmtId="2" fontId="0" fillId="0" borderId="2" xfId="0" applyNumberFormat="1" applyFont="1" applyBorder="1" applyAlignment="1">
      <alignment horizontal="center"/>
    </xf>
    <xf numFmtId="2" fontId="0" fillId="0" borderId="0" xfId="0" applyNumberFormat="1" applyFont="1" applyFill="1" applyBorder="1" applyAlignment="1">
      <alignment horizontal="center"/>
    </xf>
    <xf numFmtId="0" fontId="0" fillId="0" borderId="0" xfId="0" applyFont="1" applyFill="1" applyBorder="1" applyAlignment="1">
      <alignment horizontal="center" vertical="center" wrapText="1"/>
    </xf>
    <xf numFmtId="0" fontId="0" fillId="0" borderId="2" xfId="0" applyFont="1" applyFill="1" applyBorder="1" applyAlignment="1">
      <alignment horizontal="center"/>
    </xf>
    <xf numFmtId="1" fontId="0" fillId="0" borderId="0" xfId="0" applyNumberFormat="1" applyFont="1" applyFill="1" applyBorder="1" applyAlignment="1">
      <alignment horizontal="center" wrapText="1"/>
    </xf>
    <xf numFmtId="165" fontId="0" fillId="0" borderId="0" xfId="0" applyNumberFormat="1" applyFont="1" applyFill="1" applyBorder="1" applyAlignment="1">
      <alignment horizontal="center"/>
    </xf>
    <xf numFmtId="0" fontId="13" fillId="0" borderId="1" xfId="0" applyFont="1" applyBorder="1" applyAlignment="1">
      <alignment horizontal="left"/>
    </xf>
    <xf numFmtId="0" fontId="4" fillId="0" borderId="0" xfId="0" applyFont="1" applyBorder="1" applyAlignment="1">
      <alignment horizontal="left"/>
    </xf>
    <xf numFmtId="15" fontId="0" fillId="0" borderId="0" xfId="0" applyNumberFormat="1" applyFont="1" applyFill="1" applyBorder="1" applyAlignment="1">
      <alignment horizontal="left"/>
    </xf>
    <xf numFmtId="17" fontId="0" fillId="0" borderId="0" xfId="0" applyNumberFormat="1" applyFont="1" applyFill="1" applyBorder="1" applyAlignment="1">
      <alignment horizontal="left"/>
    </xf>
    <xf numFmtId="0" fontId="0" fillId="0" borderId="0" xfId="0" applyFont="1" applyFill="1"/>
    <xf numFmtId="0" fontId="0" fillId="0" borderId="0" xfId="0" applyFont="1" applyFill="1" applyAlignment="1">
      <alignment horizontal="center"/>
    </xf>
    <xf numFmtId="0" fontId="0" fillId="0" borderId="1" xfId="0" applyFont="1" applyFill="1" applyBorder="1" applyAlignment="1">
      <alignment horizontal="left"/>
    </xf>
    <xf numFmtId="2" fontId="0" fillId="0" borderId="0" xfId="0" applyNumberFormat="1" applyFont="1" applyFill="1" applyAlignment="1">
      <alignment horizontal="center"/>
    </xf>
    <xf numFmtId="2" fontId="0" fillId="0" borderId="1" xfId="0" applyNumberFormat="1" applyFont="1" applyFill="1" applyBorder="1" applyAlignment="1">
      <alignment horizontal="center"/>
    </xf>
    <xf numFmtId="2" fontId="0" fillId="0" borderId="0" xfId="1" applyNumberFormat="1" applyFont="1" applyFill="1" applyBorder="1" applyAlignment="1">
      <alignment horizontal="center"/>
    </xf>
    <xf numFmtId="2" fontId="0" fillId="0" borderId="0" xfId="0" applyNumberFormat="1" applyFont="1" applyFill="1"/>
    <xf numFmtId="0" fontId="0" fillId="0" borderId="0" xfId="0" applyFont="1" applyBorder="1" applyAlignment="1">
      <alignment horizontal="right"/>
    </xf>
    <xf numFmtId="49" fontId="0" fillId="0" borderId="0" xfId="0" applyNumberFormat="1" applyFont="1" applyBorder="1" applyAlignment="1">
      <alignment horizontal="center"/>
    </xf>
    <xf numFmtId="0" fontId="0" fillId="0" borderId="0" xfId="0" applyFont="1" applyFill="1" applyBorder="1" applyAlignment="1">
      <alignment horizontal="right"/>
    </xf>
    <xf numFmtId="0" fontId="18" fillId="0" borderId="0" xfId="0" applyFont="1" applyFill="1" applyAlignment="1">
      <alignment horizontal="right" wrapText="1"/>
    </xf>
    <xf numFmtId="0" fontId="18" fillId="0" borderId="0" xfId="0" applyFont="1" applyFill="1" applyBorder="1" applyAlignment="1">
      <alignment horizontal="center" wrapText="1"/>
    </xf>
    <xf numFmtId="0" fontId="0" fillId="0" borderId="2" xfId="0" applyFont="1" applyFill="1" applyBorder="1" applyAlignment="1">
      <alignment horizontal="left"/>
    </xf>
    <xf numFmtId="2" fontId="0" fillId="0" borderId="2" xfId="0" applyNumberFormat="1" applyFont="1" applyFill="1" applyBorder="1" applyAlignment="1">
      <alignment horizontal="center"/>
    </xf>
    <xf numFmtId="165" fontId="0" fillId="0" borderId="2" xfId="0" applyNumberFormat="1" applyFont="1" applyFill="1" applyBorder="1" applyAlignment="1">
      <alignment horizontal="center"/>
    </xf>
    <xf numFmtId="2" fontId="0" fillId="0" borderId="3" xfId="0" applyNumberFormat="1" applyFont="1" applyFill="1" applyBorder="1" applyAlignment="1">
      <alignment horizontal="center"/>
    </xf>
    <xf numFmtId="0" fontId="0" fillId="0" borderId="4" xfId="0" applyFont="1" applyFill="1" applyBorder="1" applyAlignment="1">
      <alignment horizontal="left"/>
    </xf>
    <xf numFmtId="0" fontId="0" fillId="0" borderId="4" xfId="0" applyFont="1" applyFill="1" applyBorder="1" applyAlignment="1">
      <alignment horizontal="center"/>
    </xf>
    <xf numFmtId="2" fontId="0" fillId="0" borderId="4" xfId="0" applyNumberFormat="1" applyFont="1" applyFill="1" applyBorder="1" applyAlignment="1">
      <alignment horizontal="center"/>
    </xf>
    <xf numFmtId="165" fontId="0" fillId="0" borderId="4" xfId="0" applyNumberFormat="1" applyFont="1" applyFill="1" applyBorder="1" applyAlignment="1">
      <alignment horizontal="center"/>
    </xf>
    <xf numFmtId="2" fontId="0" fillId="2" borderId="4" xfId="0" applyNumberFormat="1" applyFont="1" applyFill="1" applyBorder="1" applyAlignment="1">
      <alignment horizontal="center"/>
    </xf>
    <xf numFmtId="0" fontId="13" fillId="0" borderId="0" xfId="0" applyFont="1" applyAlignment="1">
      <alignment horizontal="left"/>
    </xf>
    <xf numFmtId="0" fontId="3" fillId="0" borderId="0" xfId="0" applyFont="1" applyAlignment="1">
      <alignment horizontal="left"/>
    </xf>
    <xf numFmtId="0" fontId="22" fillId="0" borderId="0" xfId="0" applyFont="1" applyAlignment="1">
      <alignment horizontal="center"/>
    </xf>
    <xf numFmtId="0" fontId="3" fillId="0" borderId="1" xfId="0" applyFont="1" applyBorder="1" applyAlignment="1">
      <alignment horizontal="left"/>
    </xf>
    <xf numFmtId="0" fontId="3" fillId="0" borderId="0" xfId="0" applyFont="1" applyFill="1" applyBorder="1" applyAlignment="1">
      <alignment horizontal="left"/>
    </xf>
    <xf numFmtId="0" fontId="8" fillId="0" borderId="0" xfId="0" applyFont="1" applyFill="1" applyBorder="1" applyAlignment="1">
      <alignment horizontal="left"/>
    </xf>
    <xf numFmtId="167" fontId="0" fillId="0" borderId="0" xfId="0" applyNumberFormat="1" applyFont="1" applyBorder="1" applyAlignment="1">
      <alignment horizontal="center"/>
    </xf>
    <xf numFmtId="167" fontId="0" fillId="0" borderId="0" xfId="0" applyNumberFormat="1" applyBorder="1" applyAlignment="1">
      <alignment horizontal="center"/>
    </xf>
    <xf numFmtId="2" fontId="14" fillId="0" borderId="1" xfId="0" applyNumberFormat="1" applyFont="1" applyBorder="1" applyAlignment="1">
      <alignment horizontal="center"/>
    </xf>
    <xf numFmtId="2" fontId="28" fillId="0" borderId="1" xfId="0" applyNumberFormat="1" applyFont="1" applyBorder="1" applyAlignment="1">
      <alignment horizontal="right"/>
    </xf>
    <xf numFmtId="0" fontId="0" fillId="0" borderId="0" xfId="0"/>
    <xf numFmtId="0" fontId="0" fillId="0" borderId="0" xfId="0" applyAlignment="1">
      <alignment horizontal="left"/>
    </xf>
    <xf numFmtId="0" fontId="0" fillId="0" borderId="1" xfId="0" applyBorder="1" applyAlignment="1">
      <alignment horizontal="left"/>
    </xf>
    <xf numFmtId="0" fontId="0" fillId="0" borderId="1" xfId="0" applyBorder="1"/>
    <xf numFmtId="2" fontId="0" fillId="0" borderId="1" xfId="0" applyNumberFormat="1" applyFont="1" applyBorder="1"/>
    <xf numFmtId="0" fontId="5" fillId="0" borderId="0" xfId="0" applyFont="1" applyAlignment="1">
      <alignment horizontal="left"/>
    </xf>
    <xf numFmtId="164" fontId="0" fillId="0" borderId="0" xfId="0" applyNumberFormat="1"/>
    <xf numFmtId="2" fontId="0" fillId="0" borderId="0" xfId="0" applyNumberFormat="1"/>
    <xf numFmtId="0" fontId="0" fillId="0" borderId="0" xfId="0" applyBorder="1" applyAlignment="1">
      <alignment horizontal="left"/>
    </xf>
    <xf numFmtId="0" fontId="0" fillId="0" borderId="0" xfId="0" applyBorder="1"/>
    <xf numFmtId="164" fontId="0" fillId="0" borderId="0" xfId="0" applyNumberFormat="1" applyBorder="1"/>
    <xf numFmtId="1" fontId="0" fillId="0" borderId="0" xfId="0" applyNumberFormat="1" applyBorder="1"/>
    <xf numFmtId="2" fontId="0" fillId="0" borderId="0" xfId="0" applyNumberFormat="1" applyBorder="1"/>
    <xf numFmtId="0" fontId="0" fillId="0" borderId="0" xfId="0" applyFont="1"/>
    <xf numFmtId="0" fontId="0" fillId="0" borderId="0" xfId="0" applyFill="1" applyAlignment="1">
      <alignment horizontal="left"/>
    </xf>
    <xf numFmtId="0" fontId="0" fillId="0" borderId="0" xfId="0" applyFill="1"/>
    <xf numFmtId="0" fontId="6" fillId="0" borderId="0" xfId="0" applyFont="1" applyFill="1" applyAlignment="1">
      <alignment horizontal="left" wrapText="1"/>
    </xf>
    <xf numFmtId="0" fontId="8" fillId="0" borderId="0" xfId="0" applyFont="1" applyBorder="1" applyAlignment="1">
      <alignment horizontal="left"/>
    </xf>
    <xf numFmtId="0" fontId="0" fillId="0" borderId="0" xfId="0" applyAlignment="1">
      <alignment wrapText="1"/>
    </xf>
    <xf numFmtId="2" fontId="8" fillId="0" borderId="0" xfId="0" applyNumberFormat="1" applyFont="1" applyBorder="1"/>
    <xf numFmtId="0" fontId="8" fillId="0" borderId="0" xfId="0" applyFont="1" applyBorder="1"/>
    <xf numFmtId="0" fontId="9" fillId="0" borderId="0" xfId="0" applyFont="1" applyBorder="1" applyAlignment="1">
      <alignment horizontal="left"/>
    </xf>
    <xf numFmtId="0" fontId="0" fillId="0" borderId="0" xfId="0" applyFont="1" applyBorder="1" applyAlignment="1">
      <alignment horizontal="left"/>
    </xf>
    <xf numFmtId="0" fontId="0" fillId="0" borderId="0" xfId="0" applyFont="1" applyBorder="1"/>
    <xf numFmtId="2" fontId="0" fillId="0" borderId="0" xfId="0" applyNumberFormat="1" applyFont="1" applyFill="1" applyBorder="1"/>
    <xf numFmtId="0" fontId="0" fillId="0" borderId="0" xfId="0" applyFont="1" applyAlignment="1">
      <alignment horizontal="left"/>
    </xf>
    <xf numFmtId="0" fontId="27" fillId="0" borderId="0" xfId="0" applyFont="1" applyFill="1" applyAlignment="1">
      <alignment horizontal="left"/>
    </xf>
    <xf numFmtId="0" fontId="8" fillId="0" borderId="0" xfId="0" applyFont="1"/>
    <xf numFmtId="2" fontId="0" fillId="0" borderId="0" xfId="0" applyNumberFormat="1" applyAlignment="1">
      <alignment horizontal="right"/>
    </xf>
    <xf numFmtId="0" fontId="8" fillId="0" borderId="0" xfId="0" applyFont="1" applyAlignment="1">
      <alignment horizontal="right"/>
    </xf>
    <xf numFmtId="2" fontId="8" fillId="0" borderId="0" xfId="0" applyNumberFormat="1" applyFont="1"/>
    <xf numFmtId="2" fontId="16" fillId="0" borderId="0" xfId="0" applyNumberFormat="1" applyFont="1"/>
    <xf numFmtId="2" fontId="16" fillId="0" borderId="0" xfId="0" applyNumberFormat="1" applyFont="1" applyAlignment="1">
      <alignment horizontal="right"/>
    </xf>
    <xf numFmtId="2" fontId="29" fillId="0" borderId="0" xfId="0" applyNumberFormat="1" applyFont="1"/>
    <xf numFmtId="0" fontId="0" fillId="0" borderId="3" xfId="0" applyBorder="1"/>
    <xf numFmtId="1" fontId="0" fillId="0" borderId="0" xfId="0" applyNumberFormat="1"/>
    <xf numFmtId="164" fontId="8" fillId="0" borderId="0" xfId="0" applyNumberFormat="1" applyFont="1"/>
    <xf numFmtId="0" fontId="28" fillId="0" borderId="0" xfId="0" applyFont="1" applyAlignment="1"/>
    <xf numFmtId="0" fontId="10" fillId="0" borderId="1" xfId="0" applyFont="1" applyBorder="1" applyAlignment="1">
      <alignment horizontal="left"/>
    </xf>
    <xf numFmtId="0" fontId="10" fillId="0" borderId="1" xfId="0" applyFont="1" applyBorder="1"/>
    <xf numFmtId="164" fontId="10" fillId="0" borderId="1" xfId="0" applyNumberFormat="1" applyFont="1" applyFill="1" applyBorder="1"/>
    <xf numFmtId="0" fontId="10" fillId="0" borderId="0" xfId="0" applyFont="1"/>
    <xf numFmtId="0" fontId="10" fillId="0" borderId="0" xfId="0" applyFont="1" applyBorder="1" applyAlignment="1">
      <alignment horizontal="left"/>
    </xf>
    <xf numFmtId="0" fontId="10" fillId="0" borderId="0" xfId="0" applyFont="1" applyBorder="1"/>
    <xf numFmtId="164" fontId="10" fillId="0" borderId="0" xfId="0" applyNumberFormat="1" applyFont="1" applyFill="1" applyBorder="1"/>
    <xf numFmtId="2" fontId="10" fillId="0" borderId="0" xfId="0" applyNumberFormat="1" applyFont="1" applyFill="1" applyBorder="1"/>
    <xf numFmtId="164" fontId="10" fillId="0" borderId="0" xfId="0" applyNumberFormat="1" applyFont="1" applyBorder="1" applyAlignment="1">
      <alignment horizontal="right"/>
    </xf>
    <xf numFmtId="0" fontId="10" fillId="0" borderId="1" xfId="0" applyFont="1" applyFill="1" applyBorder="1"/>
    <xf numFmtId="0" fontId="10" fillId="0" borderId="1" xfId="0" applyFont="1" applyFill="1" applyBorder="1" applyAlignment="1">
      <alignment horizontal="right"/>
    </xf>
    <xf numFmtId="0" fontId="30" fillId="0" borderId="0" xfId="0" applyFont="1"/>
    <xf numFmtId="0" fontId="10" fillId="0" borderId="0" xfId="0" applyFont="1" applyFill="1" applyBorder="1"/>
    <xf numFmtId="0" fontId="10" fillId="0" borderId="0" xfId="0" applyFont="1" applyFill="1" applyBorder="1" applyAlignment="1">
      <alignment horizontal="right"/>
    </xf>
    <xf numFmtId="0" fontId="8" fillId="0" borderId="0" xfId="0" applyFont="1" applyAlignment="1">
      <alignment horizontal="left"/>
    </xf>
    <xf numFmtId="0" fontId="6" fillId="0" borderId="0" xfId="0" applyFont="1" applyFill="1" applyAlignment="1">
      <alignment wrapText="1"/>
    </xf>
    <xf numFmtId="0" fontId="16" fillId="0" borderId="0" xfId="0" applyFont="1"/>
    <xf numFmtId="0" fontId="16" fillId="0" borderId="0" xfId="0" applyFont="1" applyAlignment="1">
      <alignment horizontal="left"/>
    </xf>
    <xf numFmtId="166" fontId="0" fillId="0" borderId="0" xfId="0" applyNumberFormat="1" applyFont="1"/>
    <xf numFmtId="165" fontId="0" fillId="0" borderId="0" xfId="0" applyNumberFormat="1" applyFont="1"/>
    <xf numFmtId="0" fontId="30" fillId="0" borderId="1" xfId="0" applyFont="1" applyBorder="1" applyAlignment="1">
      <alignment horizontal="left"/>
    </xf>
    <xf numFmtId="0" fontId="30" fillId="0" borderId="1" xfId="0" applyFont="1" applyBorder="1"/>
    <xf numFmtId="164" fontId="30" fillId="0" borderId="1" xfId="0" applyNumberFormat="1" applyFont="1" applyFill="1" applyBorder="1"/>
    <xf numFmtId="2" fontId="30" fillId="0" borderId="1" xfId="0" applyNumberFormat="1" applyFont="1" applyFill="1" applyBorder="1"/>
    <xf numFmtId="0" fontId="30" fillId="0" borderId="1" xfId="0" applyFont="1" applyFill="1" applyBorder="1" applyAlignment="1">
      <alignment horizontal="right" vertical="center"/>
    </xf>
    <xf numFmtId="0" fontId="30" fillId="0" borderId="0" xfId="0" applyFont="1" applyBorder="1" applyAlignment="1">
      <alignment horizontal="left"/>
    </xf>
    <xf numFmtId="0" fontId="30" fillId="0" borderId="0" xfId="0" applyFont="1" applyBorder="1"/>
    <xf numFmtId="164" fontId="30" fillId="0" borderId="0" xfId="0" applyNumberFormat="1" applyFont="1" applyFill="1" applyBorder="1"/>
    <xf numFmtId="2" fontId="30" fillId="0" borderId="0" xfId="0" applyNumberFormat="1" applyFont="1" applyFill="1" applyBorder="1"/>
    <xf numFmtId="164" fontId="30" fillId="0" borderId="0" xfId="0" applyNumberFormat="1" applyFont="1" applyBorder="1" applyAlignment="1">
      <alignment horizontal="right"/>
    </xf>
    <xf numFmtId="164" fontId="30" fillId="0" borderId="1" xfId="0" applyNumberFormat="1" applyFont="1" applyBorder="1" applyAlignment="1">
      <alignment horizontal="right"/>
    </xf>
    <xf numFmtId="0" fontId="28" fillId="0" borderId="0" xfId="0" applyFont="1" applyFill="1" applyAlignment="1"/>
    <xf numFmtId="2" fontId="0" fillId="0" borderId="1" xfId="0" applyNumberFormat="1" applyFont="1" applyFill="1" applyBorder="1"/>
    <xf numFmtId="164" fontId="0" fillId="0" borderId="0" xfId="0" applyNumberFormat="1" applyFill="1"/>
    <xf numFmtId="2" fontId="0" fillId="0" borderId="0" xfId="0" applyNumberFormat="1" applyFill="1"/>
    <xf numFmtId="2" fontId="8" fillId="0" borderId="0" xfId="0" applyNumberFormat="1" applyFont="1" applyFill="1" applyBorder="1"/>
    <xf numFmtId="2" fontId="0" fillId="0" borderId="0" xfId="0" applyNumberFormat="1" applyFill="1" applyBorder="1"/>
    <xf numFmtId="1" fontId="0" fillId="0" borderId="0" xfId="0" applyNumberFormat="1" applyFill="1" applyBorder="1"/>
    <xf numFmtId="2" fontId="16" fillId="0" borderId="0" xfId="0" applyNumberFormat="1" applyFont="1" applyFill="1"/>
    <xf numFmtId="2" fontId="16" fillId="0" borderId="0" xfId="0" applyNumberFormat="1" applyFont="1" applyFill="1" applyAlignment="1">
      <alignment horizontal="right"/>
    </xf>
    <xf numFmtId="2" fontId="29" fillId="0" borderId="0" xfId="0" applyNumberFormat="1" applyFont="1" applyFill="1"/>
    <xf numFmtId="164" fontId="0" fillId="0" borderId="0" xfId="0" applyNumberFormat="1" applyFill="1" applyBorder="1"/>
    <xf numFmtId="2" fontId="8" fillId="0" borderId="0" xfId="0" applyNumberFormat="1" applyFont="1" applyFill="1"/>
    <xf numFmtId="2" fontId="0" fillId="0" borderId="0" xfId="0" applyNumberFormat="1" applyFill="1" applyAlignment="1">
      <alignment horizontal="right"/>
    </xf>
    <xf numFmtId="0" fontId="8" fillId="0" borderId="0" xfId="0" applyFont="1" applyBorder="1" applyAlignment="1">
      <alignment horizontal="right"/>
    </xf>
    <xf numFmtId="0" fontId="0" fillId="0" borderId="0" xfId="0" applyFont="1" applyFill="1" applyAlignment="1">
      <alignment horizontal="left" wrapText="1"/>
    </xf>
    <xf numFmtId="0" fontId="0" fillId="0" borderId="0" xfId="0" applyFill="1" applyAlignment="1">
      <alignment horizontal="left" wrapText="1"/>
    </xf>
    <xf numFmtId="2" fontId="0" fillId="0" borderId="1" xfId="0" applyNumberFormat="1" applyBorder="1"/>
    <xf numFmtId="2" fontId="0" fillId="0" borderId="1" xfId="0" applyNumberFormat="1" applyFill="1" applyBorder="1"/>
    <xf numFmtId="2" fontId="28" fillId="0" borderId="0" xfId="0" applyNumberFormat="1" applyFont="1"/>
    <xf numFmtId="49" fontId="0" fillId="0" borderId="1" xfId="0" applyNumberFormat="1" applyBorder="1"/>
    <xf numFmtId="2" fontId="30" fillId="0" borderId="0" xfId="0" applyNumberFormat="1" applyFont="1" applyFill="1" applyBorder="1" applyAlignment="1">
      <alignment horizontal="right"/>
    </xf>
    <xf numFmtId="2" fontId="8" fillId="0" borderId="0" xfId="0" applyNumberFormat="1" applyFont="1" applyAlignment="1">
      <alignment horizontal="right"/>
    </xf>
    <xf numFmtId="2" fontId="28" fillId="0" borderId="0" xfId="0" applyNumberFormat="1" applyFont="1" applyAlignment="1">
      <alignment horizontal="right"/>
    </xf>
    <xf numFmtId="2" fontId="28" fillId="0" borderId="1" xfId="0" applyNumberFormat="1" applyFont="1" applyBorder="1"/>
    <xf numFmtId="2" fontId="0" fillId="0" borderId="1" xfId="0" applyNumberFormat="1" applyBorder="1" applyAlignment="1">
      <alignment horizontal="right"/>
    </xf>
    <xf numFmtId="2" fontId="0" fillId="0" borderId="0" xfId="0" applyNumberFormat="1" applyFont="1"/>
    <xf numFmtId="0" fontId="2" fillId="0" borderId="0" xfId="0" applyFont="1" applyBorder="1" applyAlignment="1">
      <alignment horizontal="left"/>
    </xf>
    <xf numFmtId="2" fontId="0" fillId="2" borderId="2" xfId="0" applyNumberFormat="1" applyFont="1" applyFill="1" applyBorder="1" applyAlignment="1">
      <alignment horizontal="center"/>
    </xf>
    <xf numFmtId="0" fontId="2" fillId="0" borderId="0" xfId="0" applyFont="1" applyFill="1" applyBorder="1" applyAlignment="1">
      <alignment horizontal="left"/>
    </xf>
    <xf numFmtId="165" fontId="21" fillId="0" borderId="1" xfId="0" applyNumberFormat="1" applyFont="1" applyBorder="1" applyAlignment="1">
      <alignment horizontal="center"/>
    </xf>
    <xf numFmtId="0" fontId="0" fillId="0" borderId="0" xfId="0" applyFill="1" applyAlignment="1">
      <alignment horizontal="left" wrapText="1"/>
    </xf>
    <xf numFmtId="0" fontId="0" fillId="0" borderId="0" xfId="0" applyFont="1" applyFill="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0"/>
  <sheetViews>
    <sheetView tabSelected="1" topLeftCell="A121" zoomScaleNormal="100" workbookViewId="0">
      <selection activeCell="M144" sqref="M144"/>
    </sheetView>
  </sheetViews>
  <sheetFormatPr defaultColWidth="11" defaultRowHeight="15.75"/>
  <cols>
    <col min="1" max="1" width="18" customWidth="1"/>
    <col min="3" max="3" width="10.875" customWidth="1"/>
    <col min="18" max="18" width="13.75" customWidth="1"/>
  </cols>
  <sheetData>
    <row r="1" spans="1:24">
      <c r="A1" s="123"/>
      <c r="B1" s="122"/>
      <c r="C1" s="122"/>
      <c r="D1" s="122"/>
      <c r="E1" s="122"/>
      <c r="F1" s="122"/>
      <c r="G1" s="122"/>
      <c r="H1" s="122"/>
      <c r="I1" s="122"/>
      <c r="J1" s="122"/>
      <c r="K1" s="122"/>
      <c r="L1" s="122"/>
      <c r="M1" s="122"/>
      <c r="N1" s="122"/>
      <c r="O1" s="122"/>
      <c r="P1" s="122"/>
      <c r="Q1" s="122"/>
      <c r="R1" s="122"/>
      <c r="S1" s="122"/>
      <c r="T1" s="122"/>
      <c r="U1" s="122"/>
      <c r="V1" s="122"/>
      <c r="W1" s="122"/>
      <c r="X1" s="122"/>
    </row>
    <row r="2" spans="1:24" s="6" customFormat="1">
      <c r="A2" s="147" t="s">
        <v>31</v>
      </c>
      <c r="B2" s="135"/>
      <c r="C2" s="135"/>
      <c r="D2" s="135"/>
      <c r="E2" s="135"/>
      <c r="F2" s="135"/>
      <c r="G2" s="159"/>
      <c r="H2" s="191"/>
      <c r="I2" s="159"/>
      <c r="J2" s="159"/>
      <c r="K2" s="159"/>
      <c r="L2" s="159"/>
      <c r="M2" s="159"/>
      <c r="N2" s="159"/>
      <c r="O2" s="159"/>
      <c r="P2" s="159"/>
      <c r="Q2" s="159"/>
      <c r="R2" s="159"/>
      <c r="S2" s="135"/>
      <c r="T2" s="135"/>
      <c r="U2" s="135"/>
      <c r="V2" s="135"/>
      <c r="W2" s="135"/>
      <c r="X2" s="135"/>
    </row>
    <row r="3" spans="1:24">
      <c r="A3" s="123"/>
      <c r="B3" s="122"/>
      <c r="C3" s="122"/>
      <c r="D3" s="122"/>
      <c r="E3" s="122"/>
      <c r="F3" s="122"/>
      <c r="G3" s="159"/>
      <c r="H3" s="191"/>
      <c r="I3" s="159"/>
      <c r="J3" s="159"/>
      <c r="K3" s="159"/>
      <c r="L3" s="159"/>
      <c r="M3" s="159"/>
      <c r="N3" s="159"/>
      <c r="O3" s="159"/>
      <c r="P3" s="159"/>
      <c r="Q3" s="159"/>
      <c r="R3" s="159"/>
      <c r="S3" s="122"/>
      <c r="T3" s="122"/>
      <c r="U3" s="122"/>
      <c r="V3" s="122"/>
      <c r="W3" s="122"/>
      <c r="X3" s="122"/>
    </row>
    <row r="4" spans="1:24" ht="19.5">
      <c r="A4" s="127" t="s">
        <v>42</v>
      </c>
      <c r="B4" s="125"/>
      <c r="C4" s="126" t="s">
        <v>24</v>
      </c>
      <c r="D4" s="126" t="s">
        <v>25</v>
      </c>
      <c r="E4" s="126" t="s">
        <v>26</v>
      </c>
      <c r="F4" s="126" t="s">
        <v>0</v>
      </c>
      <c r="G4" s="126" t="s">
        <v>1</v>
      </c>
      <c r="H4" s="192" t="s">
        <v>2</v>
      </c>
      <c r="I4" s="126" t="s">
        <v>3</v>
      </c>
      <c r="J4" s="126" t="s">
        <v>27</v>
      </c>
      <c r="K4" s="126" t="s">
        <v>28</v>
      </c>
      <c r="L4" s="126" t="s">
        <v>29</v>
      </c>
      <c r="M4" s="192" t="s">
        <v>235</v>
      </c>
      <c r="N4" s="192" t="s">
        <v>236</v>
      </c>
      <c r="O4" s="192" t="s">
        <v>237</v>
      </c>
      <c r="P4" s="192" t="s">
        <v>238</v>
      </c>
      <c r="Q4" s="210" t="s">
        <v>239</v>
      </c>
      <c r="R4" s="192" t="s">
        <v>256</v>
      </c>
      <c r="S4" s="122"/>
      <c r="T4" s="122"/>
      <c r="U4" s="122"/>
      <c r="V4" s="122"/>
      <c r="W4" s="122"/>
      <c r="X4" s="146"/>
    </row>
    <row r="5" spans="1:24">
      <c r="A5" s="156"/>
      <c r="B5" s="149" t="s">
        <v>240</v>
      </c>
      <c r="C5" s="128"/>
      <c r="D5" s="128"/>
      <c r="E5" s="128"/>
      <c r="F5" s="128"/>
      <c r="G5" s="128"/>
      <c r="H5" s="193"/>
      <c r="I5" s="128"/>
      <c r="J5" s="128"/>
      <c r="K5" s="128"/>
      <c r="L5" s="128"/>
      <c r="M5" s="128"/>
      <c r="N5" s="128"/>
      <c r="O5" s="128"/>
      <c r="P5" s="128"/>
      <c r="Q5" s="128"/>
      <c r="R5" s="122"/>
      <c r="S5" s="122"/>
      <c r="T5" s="122"/>
      <c r="U5" s="122"/>
      <c r="V5" s="122"/>
      <c r="W5" s="122"/>
      <c r="X5" s="122"/>
    </row>
    <row r="6" spans="1:24">
      <c r="A6" s="123" t="s">
        <v>4</v>
      </c>
      <c r="B6" s="123" t="s">
        <v>5</v>
      </c>
      <c r="C6" s="129">
        <v>32.197499999999998</v>
      </c>
      <c r="D6" s="129">
        <v>0.65874999999999995</v>
      </c>
      <c r="E6" s="129">
        <v>32.012500000000003</v>
      </c>
      <c r="F6" s="129">
        <v>14.872499999999999</v>
      </c>
      <c r="G6" s="129">
        <v>1.0483750000000001</v>
      </c>
      <c r="H6" s="194">
        <v>0.186725</v>
      </c>
      <c r="I6" s="129">
        <v>0.15922500000000001</v>
      </c>
      <c r="J6" s="129">
        <v>2.1150000000000002</v>
      </c>
      <c r="K6" s="129">
        <v>4.8799999999999996E-2</v>
      </c>
      <c r="L6" s="129">
        <v>10.037500000000001</v>
      </c>
      <c r="M6" s="150" t="s">
        <v>50</v>
      </c>
      <c r="N6" s="150" t="s">
        <v>50</v>
      </c>
      <c r="O6" s="150" t="s">
        <v>50</v>
      </c>
      <c r="P6" s="150" t="s">
        <v>50</v>
      </c>
      <c r="Q6" s="150" t="s">
        <v>241</v>
      </c>
      <c r="R6" s="129">
        <v>93.336874999999992</v>
      </c>
      <c r="S6" s="122"/>
      <c r="T6" s="122"/>
      <c r="U6" s="122"/>
      <c r="V6" s="122"/>
      <c r="W6" s="122"/>
      <c r="X6" s="122"/>
    </row>
    <row r="7" spans="1:24">
      <c r="A7" s="123"/>
      <c r="B7" s="122" t="s">
        <v>39</v>
      </c>
      <c r="C7" s="129">
        <v>0.29380052756930147</v>
      </c>
      <c r="D7" s="129">
        <v>5.0231688205753133E-2</v>
      </c>
      <c r="E7" s="129">
        <v>0.12695963925594536</v>
      </c>
      <c r="F7" s="129">
        <v>0.32096534080800682</v>
      </c>
      <c r="G7" s="129">
        <v>0.21568199246807748</v>
      </c>
      <c r="H7" s="194">
        <v>3.3275920347903151E-2</v>
      </c>
      <c r="I7" s="129">
        <v>3.0282038818415062E-2</v>
      </c>
      <c r="J7" s="129">
        <v>8.0467384697155392E-2</v>
      </c>
      <c r="K7" s="129">
        <v>1.5141829479953873E-2</v>
      </c>
      <c r="L7" s="129">
        <v>0.4396234183935156</v>
      </c>
      <c r="M7" s="129"/>
      <c r="N7" s="129"/>
      <c r="O7" s="129"/>
      <c r="P7" s="129"/>
      <c r="Q7" s="129"/>
      <c r="R7" s="129"/>
      <c r="S7" s="122"/>
      <c r="T7" s="122"/>
      <c r="U7" s="122"/>
      <c r="V7" s="122"/>
      <c r="W7" s="122"/>
      <c r="X7" s="122"/>
    </row>
    <row r="8" spans="1:24">
      <c r="A8" s="123" t="s">
        <v>6</v>
      </c>
      <c r="B8" s="122" t="s">
        <v>5</v>
      </c>
      <c r="C8" s="129">
        <v>32.340000000000003</v>
      </c>
      <c r="D8" s="129">
        <v>0.50819999999999999</v>
      </c>
      <c r="E8" s="129">
        <v>32.199999999999996</v>
      </c>
      <c r="F8" s="129">
        <v>14.717500000000001</v>
      </c>
      <c r="G8" s="129">
        <v>1.056675</v>
      </c>
      <c r="H8" s="194">
        <v>0.22694999999999999</v>
      </c>
      <c r="I8" s="129">
        <v>0.16769999999999999</v>
      </c>
      <c r="J8" s="129">
        <v>2.0975000000000001</v>
      </c>
      <c r="K8" s="129">
        <v>3.4299999999999997E-2</v>
      </c>
      <c r="L8" s="129">
        <v>10.100000000000001</v>
      </c>
      <c r="M8" s="150" t="s">
        <v>50</v>
      </c>
      <c r="N8" s="150" t="s">
        <v>50</v>
      </c>
      <c r="O8" s="150" t="s">
        <v>50</v>
      </c>
      <c r="P8" s="150" t="s">
        <v>50</v>
      </c>
      <c r="Q8" s="150" t="s">
        <v>241</v>
      </c>
      <c r="R8" s="129">
        <v>93.448824999999999</v>
      </c>
      <c r="S8" s="122"/>
      <c r="T8" s="122"/>
      <c r="U8" s="122"/>
      <c r="V8" s="122"/>
      <c r="W8" s="122"/>
      <c r="X8" s="122"/>
    </row>
    <row r="9" spans="1:24">
      <c r="A9" s="123"/>
      <c r="B9" s="122" t="s">
        <v>39</v>
      </c>
      <c r="C9" s="129">
        <v>0.25129663746258185</v>
      </c>
      <c r="D9" s="129">
        <v>2.1181477757701413E-2</v>
      </c>
      <c r="E9" s="129">
        <v>0.1133578404875465</v>
      </c>
      <c r="F9" s="129">
        <v>0.49951851817525234</v>
      </c>
      <c r="G9" s="129">
        <v>6.9881162518950657E-2</v>
      </c>
      <c r="H9" s="194">
        <v>2.6697331327306974E-2</v>
      </c>
      <c r="I9" s="129">
        <v>1.7139282365373605E-2</v>
      </c>
      <c r="J9" s="129">
        <v>6.8693158320170519E-2</v>
      </c>
      <c r="K9" s="129">
        <v>2.8707751566432366E-2</v>
      </c>
      <c r="L9" s="129">
        <v>0.49482320074951996</v>
      </c>
      <c r="M9" s="129"/>
      <c r="N9" s="129"/>
      <c r="O9" s="129"/>
      <c r="P9" s="129"/>
      <c r="Q9" s="129"/>
      <c r="R9" s="129"/>
      <c r="S9" s="122"/>
      <c r="T9" s="122"/>
      <c r="U9" s="122"/>
      <c r="V9" s="122"/>
      <c r="W9" s="122"/>
      <c r="X9" s="122"/>
    </row>
    <row r="10" spans="1:24">
      <c r="A10" s="123" t="s">
        <v>7</v>
      </c>
      <c r="B10" s="122" t="s">
        <v>5</v>
      </c>
      <c r="C10" s="129">
        <v>32.5</v>
      </c>
      <c r="D10" s="129">
        <v>0.64877499999999999</v>
      </c>
      <c r="E10" s="129">
        <v>31.852499999999999</v>
      </c>
      <c r="F10" s="129">
        <v>14.15</v>
      </c>
      <c r="G10" s="129">
        <v>1.0295000000000001</v>
      </c>
      <c r="H10" s="194">
        <v>0.18277500000000002</v>
      </c>
      <c r="I10" s="129">
        <v>0.15617500000000001</v>
      </c>
      <c r="J10" s="129">
        <v>2.0625</v>
      </c>
      <c r="K10" s="129">
        <v>3.5549999999999998E-2</v>
      </c>
      <c r="L10" s="129">
        <v>10.1675</v>
      </c>
      <c r="M10" s="150" t="s">
        <v>50</v>
      </c>
      <c r="N10" s="150" t="s">
        <v>50</v>
      </c>
      <c r="O10" s="150" t="s">
        <v>50</v>
      </c>
      <c r="P10" s="150" t="s">
        <v>50</v>
      </c>
      <c r="Q10" s="150" t="s">
        <v>241</v>
      </c>
      <c r="R10" s="129">
        <v>92.785275000000013</v>
      </c>
      <c r="S10" s="122"/>
      <c r="T10" s="122"/>
      <c r="U10" s="122"/>
      <c r="V10" s="122"/>
      <c r="W10" s="122"/>
      <c r="X10" s="122"/>
    </row>
    <row r="11" spans="1:24">
      <c r="A11" s="123"/>
      <c r="B11" s="122" t="s">
        <v>39</v>
      </c>
      <c r="C11" s="129">
        <v>0.31376742979474342</v>
      </c>
      <c r="D11" s="129">
        <v>5.9999557290033416E-2</v>
      </c>
      <c r="E11" s="129">
        <v>0.3547798613224824</v>
      </c>
      <c r="F11" s="129">
        <v>0.76285647405000134</v>
      </c>
      <c r="G11" s="129">
        <v>9.4274042026424185E-2</v>
      </c>
      <c r="H11" s="194">
        <v>2.3463522220672526E-2</v>
      </c>
      <c r="I11" s="129">
        <v>2.9294997439836004E-2</v>
      </c>
      <c r="J11" s="129">
        <v>6.7961386095340914E-2</v>
      </c>
      <c r="K11" s="129">
        <v>3.1362278297343137E-2</v>
      </c>
      <c r="L11" s="129">
        <v>0.28331740151286122</v>
      </c>
      <c r="M11" s="129"/>
      <c r="N11" s="129"/>
      <c r="O11" s="129"/>
      <c r="P11" s="129"/>
      <c r="Q11" s="129"/>
      <c r="R11" s="129"/>
      <c r="S11" s="122"/>
      <c r="T11" s="122"/>
      <c r="U11" s="122"/>
      <c r="V11" s="122"/>
      <c r="W11" s="122"/>
      <c r="X11" s="122"/>
    </row>
    <row r="12" spans="1:24">
      <c r="A12" s="123" t="s">
        <v>8</v>
      </c>
      <c r="B12" s="122" t="s">
        <v>5</v>
      </c>
      <c r="C12" s="129">
        <v>32.5075</v>
      </c>
      <c r="D12" s="129">
        <v>0.49402499999999999</v>
      </c>
      <c r="E12" s="129">
        <v>32.082500000000003</v>
      </c>
      <c r="F12" s="129">
        <v>14.5975</v>
      </c>
      <c r="G12" s="129">
        <v>1.0664500000000001</v>
      </c>
      <c r="H12" s="194">
        <v>0.21754999999999999</v>
      </c>
      <c r="I12" s="129">
        <v>0.14227500000000001</v>
      </c>
      <c r="J12" s="129">
        <v>2.1225000000000005</v>
      </c>
      <c r="K12" s="129">
        <v>3.9074999999999999E-2</v>
      </c>
      <c r="L12" s="129">
        <v>10.3675</v>
      </c>
      <c r="M12" s="150" t="s">
        <v>50</v>
      </c>
      <c r="N12" s="150" t="s">
        <v>50</v>
      </c>
      <c r="O12" s="150" t="s">
        <v>50</v>
      </c>
      <c r="P12" s="150" t="s">
        <v>50</v>
      </c>
      <c r="Q12" s="150" t="s">
        <v>241</v>
      </c>
      <c r="R12" s="129">
        <v>93.636875000000003</v>
      </c>
      <c r="S12" s="122"/>
      <c r="T12" s="122"/>
      <c r="U12" s="122"/>
      <c r="V12" s="122"/>
      <c r="W12" s="122"/>
      <c r="X12" s="122"/>
    </row>
    <row r="13" spans="1:24">
      <c r="A13" s="123"/>
      <c r="B13" s="122" t="s">
        <v>39</v>
      </c>
      <c r="C13" s="129">
        <v>0.5914970414127193</v>
      </c>
      <c r="D13" s="129">
        <v>7.3191747314844374E-2</v>
      </c>
      <c r="E13" s="129">
        <v>0.18484791045613813</v>
      </c>
      <c r="F13" s="129">
        <v>0.4969595053925423</v>
      </c>
      <c r="G13" s="129">
        <v>0.18254454935713657</v>
      </c>
      <c r="H13" s="194">
        <v>2.6007354728999312E-2</v>
      </c>
      <c r="I13" s="129">
        <v>2.9006928051760233E-2</v>
      </c>
      <c r="J13" s="129">
        <v>6.4951905283833017E-2</v>
      </c>
      <c r="K13" s="129">
        <v>3.1288366448250386E-2</v>
      </c>
      <c r="L13" s="129">
        <v>0.22015619455286775</v>
      </c>
      <c r="M13" s="129"/>
      <c r="N13" s="129"/>
      <c r="O13" s="129"/>
      <c r="P13" s="129"/>
      <c r="Q13" s="129"/>
      <c r="R13" s="129"/>
      <c r="S13" s="122"/>
      <c r="T13" s="122"/>
      <c r="U13" s="122"/>
      <c r="V13" s="122"/>
      <c r="W13" s="122"/>
      <c r="X13" s="122"/>
    </row>
    <row r="14" spans="1:24">
      <c r="A14" s="123" t="s">
        <v>9</v>
      </c>
      <c r="B14" s="122" t="s">
        <v>5</v>
      </c>
      <c r="C14" s="129">
        <v>32.479999999999997</v>
      </c>
      <c r="D14" s="129">
        <v>0.68475000000000008</v>
      </c>
      <c r="E14" s="129">
        <v>31.607500000000002</v>
      </c>
      <c r="F14" s="129">
        <v>14.9925</v>
      </c>
      <c r="G14" s="129">
        <v>0.87517500000000004</v>
      </c>
      <c r="H14" s="194">
        <v>0.25837500000000002</v>
      </c>
      <c r="I14" s="129">
        <v>0.12939999999999999</v>
      </c>
      <c r="J14" s="129">
        <v>2.1175000000000002</v>
      </c>
      <c r="K14" s="129">
        <v>5.1775000000000002E-2</v>
      </c>
      <c r="L14" s="129">
        <v>10.01</v>
      </c>
      <c r="M14" s="150" t="s">
        <v>50</v>
      </c>
      <c r="N14" s="150" t="s">
        <v>50</v>
      </c>
      <c r="O14" s="150" t="s">
        <v>50</v>
      </c>
      <c r="P14" s="150" t="s">
        <v>50</v>
      </c>
      <c r="Q14" s="150" t="s">
        <v>241</v>
      </c>
      <c r="R14" s="129">
        <v>93.206975000000014</v>
      </c>
      <c r="S14" s="122"/>
      <c r="T14" s="122"/>
      <c r="U14" s="122"/>
      <c r="V14" s="122"/>
      <c r="W14" s="122"/>
      <c r="X14" s="122"/>
    </row>
    <row r="15" spans="1:24">
      <c r="A15" s="123"/>
      <c r="B15" s="122" t="s">
        <v>39</v>
      </c>
      <c r="C15" s="129">
        <v>0.56431374252272248</v>
      </c>
      <c r="D15" s="129">
        <v>6.6564573911353189E-2</v>
      </c>
      <c r="E15" s="129">
        <v>0.16902292743885458</v>
      </c>
      <c r="F15" s="129">
        <v>0.37745032785785243</v>
      </c>
      <c r="G15" s="129">
        <v>6.8842769228147721E-2</v>
      </c>
      <c r="H15" s="194">
        <v>2.3481841388613461E-2</v>
      </c>
      <c r="I15" s="129">
        <v>4.7052789502855213E-2</v>
      </c>
      <c r="J15" s="129">
        <v>4.6029881598805E-2</v>
      </c>
      <c r="K15" s="129">
        <v>1.9634838298290113E-2</v>
      </c>
      <c r="L15" s="129">
        <v>0.25690465157330256</v>
      </c>
      <c r="M15" s="129"/>
      <c r="N15" s="129"/>
      <c r="O15" s="129"/>
      <c r="P15" s="129"/>
      <c r="Q15" s="129"/>
      <c r="R15" s="129"/>
      <c r="S15" s="122"/>
      <c r="T15" s="122"/>
      <c r="U15" s="122"/>
      <c r="V15" s="122"/>
      <c r="W15" s="122"/>
      <c r="X15" s="122"/>
    </row>
    <row r="16" spans="1:24">
      <c r="A16" s="123" t="s">
        <v>10</v>
      </c>
      <c r="B16" s="122" t="s">
        <v>5</v>
      </c>
      <c r="C16" s="129">
        <v>32.282499999999999</v>
      </c>
      <c r="D16" s="129">
        <v>0.66252500000000003</v>
      </c>
      <c r="E16" s="129">
        <v>32.01</v>
      </c>
      <c r="F16" s="129">
        <v>14.1275</v>
      </c>
      <c r="G16" s="129">
        <v>1.17815</v>
      </c>
      <c r="H16" s="194">
        <v>0.18082499999999999</v>
      </c>
      <c r="I16" s="129">
        <v>0.13087499999999999</v>
      </c>
      <c r="J16" s="129">
        <v>2.1550000000000002</v>
      </c>
      <c r="K16" s="129">
        <v>6.2675000000000008E-2</v>
      </c>
      <c r="L16" s="129">
        <v>10.0375</v>
      </c>
      <c r="M16" s="150" t="s">
        <v>50</v>
      </c>
      <c r="N16" s="150" t="s">
        <v>50</v>
      </c>
      <c r="O16" s="150" t="s">
        <v>50</v>
      </c>
      <c r="P16" s="150" t="s">
        <v>50</v>
      </c>
      <c r="Q16" s="150" t="s">
        <v>241</v>
      </c>
      <c r="R16" s="129">
        <v>92.827550000000002</v>
      </c>
      <c r="S16" s="122"/>
      <c r="T16" s="129"/>
      <c r="U16" s="122"/>
      <c r="V16" s="122"/>
      <c r="W16" s="122"/>
      <c r="X16" s="122"/>
    </row>
    <row r="17" spans="1:21">
      <c r="A17" s="123"/>
      <c r="B17" s="122" t="s">
        <v>39</v>
      </c>
      <c r="C17" s="129">
        <v>0.36934908961577234</v>
      </c>
      <c r="D17" s="129">
        <v>8.5795844159259546E-2</v>
      </c>
      <c r="E17" s="129">
        <v>0.31670175244226273</v>
      </c>
      <c r="F17" s="129">
        <v>0.33326978560919651</v>
      </c>
      <c r="G17" s="129">
        <v>0.16378798032822753</v>
      </c>
      <c r="H17" s="194">
        <v>3.8743991469646015E-2</v>
      </c>
      <c r="I17" s="129">
        <v>5.8270162819405301E-2</v>
      </c>
      <c r="J17" s="129">
        <v>5.0249378105604398E-2</v>
      </c>
      <c r="K17" s="129">
        <v>1.5606789387955435E-2</v>
      </c>
      <c r="L17" s="129">
        <v>0.22060994991160324</v>
      </c>
      <c r="M17" s="129"/>
      <c r="N17" s="129"/>
      <c r="O17" s="129"/>
      <c r="P17" s="129"/>
      <c r="Q17" s="129"/>
      <c r="R17" s="129"/>
      <c r="S17" s="122"/>
      <c r="T17" s="122"/>
      <c r="U17" s="122"/>
    </row>
    <row r="18" spans="1:21" s="6" customFormat="1">
      <c r="A18" s="139" t="s">
        <v>11</v>
      </c>
      <c r="B18" s="142"/>
      <c r="C18" s="141">
        <v>32.364999999999995</v>
      </c>
      <c r="D18" s="141">
        <v>0.63044999999999995</v>
      </c>
      <c r="E18" s="141">
        <v>31.99</v>
      </c>
      <c r="F18" s="141">
        <v>14.55</v>
      </c>
      <c r="G18" s="141">
        <v>1.0157500000000002</v>
      </c>
      <c r="H18" s="195">
        <v>0.20660000000000001</v>
      </c>
      <c r="I18" s="141">
        <v>0.15415000000000001</v>
      </c>
      <c r="J18" s="141">
        <v>2.125</v>
      </c>
      <c r="K18" s="141">
        <v>4.48E-2</v>
      </c>
      <c r="L18" s="141">
        <v>10.11</v>
      </c>
      <c r="M18" s="141"/>
      <c r="N18" s="141"/>
      <c r="O18" s="141"/>
      <c r="P18" s="141"/>
      <c r="Q18" s="141"/>
      <c r="R18" s="152">
        <v>93.21</v>
      </c>
      <c r="S18" s="179"/>
      <c r="T18" s="178"/>
      <c r="U18" s="179"/>
    </row>
    <row r="19" spans="1:21">
      <c r="A19" s="130"/>
      <c r="B19" s="131" t="s">
        <v>242</v>
      </c>
      <c r="C19" s="134">
        <v>0.44479579258514762</v>
      </c>
      <c r="D19" s="134">
        <v>0.10194550325570052</v>
      </c>
      <c r="E19" s="134">
        <v>0.30404399948558192</v>
      </c>
      <c r="F19" s="134">
        <v>0.60425888851371168</v>
      </c>
      <c r="G19" s="134">
        <v>0.17323248342968819</v>
      </c>
      <c r="H19" s="196">
        <v>4.1515410095075624E-2</v>
      </c>
      <c r="I19" s="134">
        <v>4.1224168899436468E-2</v>
      </c>
      <c r="J19" s="134">
        <v>7.1424430521792218E-2</v>
      </c>
      <c r="K19" s="134">
        <v>2.7205878720536151E-2</v>
      </c>
      <c r="L19" s="134">
        <v>0.36621447742854302</v>
      </c>
      <c r="M19" s="134"/>
      <c r="N19" s="134"/>
      <c r="O19" s="134"/>
      <c r="P19" s="134"/>
      <c r="Q19" s="134"/>
      <c r="R19" s="129"/>
      <c r="S19" s="122"/>
      <c r="T19" s="122"/>
      <c r="U19" s="122"/>
    </row>
    <row r="20" spans="1:21">
      <c r="A20" s="130"/>
      <c r="B20" s="130" t="s">
        <v>243</v>
      </c>
      <c r="C20" s="134">
        <v>1.3734800537863365</v>
      </c>
      <c r="D20" s="134">
        <v>16.725973148507411</v>
      </c>
      <c r="E20" s="134">
        <v>0.95130185222198593</v>
      </c>
      <c r="F20" s="134">
        <v>4.1455030512903637</v>
      </c>
      <c r="G20" s="134">
        <v>16.618818187064619</v>
      </c>
      <c r="H20" s="196">
        <v>19.87651297242688</v>
      </c>
      <c r="I20" s="134">
        <v>27.928076937460489</v>
      </c>
      <c r="J20" s="134">
        <v>3.3823724004005782</v>
      </c>
      <c r="K20" s="134">
        <v>59.974381307326873</v>
      </c>
      <c r="L20" s="134">
        <v>3.6187201326931118</v>
      </c>
      <c r="M20" s="134"/>
      <c r="N20" s="134"/>
      <c r="O20" s="134"/>
      <c r="P20" s="134"/>
      <c r="Q20" s="134"/>
      <c r="R20" s="129"/>
      <c r="S20" s="122"/>
      <c r="T20" s="122"/>
      <c r="U20" s="122"/>
    </row>
    <row r="21" spans="1:21" s="6" customFormat="1">
      <c r="A21" s="130"/>
      <c r="B21" s="130"/>
      <c r="C21" s="132"/>
      <c r="D21" s="133"/>
      <c r="E21" s="132"/>
      <c r="F21" s="132"/>
      <c r="G21" s="133"/>
      <c r="H21" s="197"/>
      <c r="I21" s="133"/>
      <c r="J21" s="132"/>
      <c r="K21" s="133"/>
      <c r="L21" s="132"/>
      <c r="M21" s="132"/>
      <c r="N21" s="132"/>
      <c r="O21" s="132"/>
      <c r="P21" s="132"/>
      <c r="Q21" s="132"/>
      <c r="R21" s="129"/>
      <c r="S21" s="122"/>
      <c r="T21" s="122"/>
      <c r="U21" s="122"/>
    </row>
    <row r="22" spans="1:21">
      <c r="A22" s="122"/>
      <c r="B22" s="149" t="s">
        <v>150</v>
      </c>
      <c r="C22" s="129"/>
      <c r="D22" s="129"/>
      <c r="E22" s="129"/>
      <c r="F22" s="129"/>
      <c r="G22" s="129"/>
      <c r="H22" s="198"/>
      <c r="I22" s="153"/>
      <c r="J22" s="153"/>
      <c r="K22" s="153"/>
      <c r="L22" s="129"/>
      <c r="M22" s="129"/>
      <c r="N22" s="129"/>
      <c r="O22" s="129"/>
      <c r="P22" s="129"/>
      <c r="Q22" s="129"/>
      <c r="R22" s="129"/>
      <c r="S22" s="122"/>
      <c r="T22" s="122"/>
      <c r="U22" s="122"/>
    </row>
    <row r="23" spans="1:21">
      <c r="A23" s="123" t="s">
        <v>4</v>
      </c>
      <c r="B23" s="123" t="s">
        <v>5</v>
      </c>
      <c r="C23" s="129">
        <v>33.425121249999997</v>
      </c>
      <c r="D23" s="129">
        <v>0.53741575000000008</v>
      </c>
      <c r="E23" s="129">
        <v>34.328106000000005</v>
      </c>
      <c r="F23" s="129">
        <v>15.04856925</v>
      </c>
      <c r="G23" s="129">
        <v>1.12604375</v>
      </c>
      <c r="H23" s="198">
        <v>0.22</v>
      </c>
      <c r="I23" s="153">
        <v>0.15</v>
      </c>
      <c r="J23" s="153">
        <v>2.0099999999999998</v>
      </c>
      <c r="K23" s="153">
        <v>0.03</v>
      </c>
      <c r="L23" s="129">
        <v>9.2299800000000012</v>
      </c>
      <c r="M23" s="150">
        <v>0.24807874999999999</v>
      </c>
      <c r="N23" s="129">
        <v>0.12</v>
      </c>
      <c r="O23" s="129">
        <v>0.38997625000000002</v>
      </c>
      <c r="P23" s="129">
        <v>1.8924949999999998</v>
      </c>
      <c r="Q23" s="129">
        <v>0.16418000125000001</v>
      </c>
      <c r="R23" s="129">
        <v>98.591605998750012</v>
      </c>
      <c r="S23" s="122"/>
      <c r="T23" s="122"/>
      <c r="U23" s="122"/>
    </row>
    <row r="24" spans="1:21">
      <c r="A24" s="123"/>
      <c r="B24" s="122" t="s">
        <v>39</v>
      </c>
      <c r="C24" s="129">
        <v>5.5544714068189331E-2</v>
      </c>
      <c r="D24" s="129">
        <v>2.2099232797769243E-2</v>
      </c>
      <c r="E24" s="129">
        <v>0.13392906080459061</v>
      </c>
      <c r="F24" s="129">
        <v>7.5773289913068975E-2</v>
      </c>
      <c r="G24" s="129">
        <v>6.4653913701466378E-2</v>
      </c>
      <c r="H24" s="198">
        <v>0.01</v>
      </c>
      <c r="I24" s="153">
        <v>0.01</v>
      </c>
      <c r="J24" s="153">
        <v>7.0000000000000007E-2</v>
      </c>
      <c r="K24" s="153">
        <v>0.01</v>
      </c>
      <c r="L24" s="129">
        <v>0.63726989012767099</v>
      </c>
      <c r="M24" s="150">
        <v>5.5827875876811525E-2</v>
      </c>
      <c r="N24" s="129"/>
      <c r="O24" s="129">
        <v>1.7525947475576498E-2</v>
      </c>
      <c r="P24" s="129">
        <v>0.55254679778820659</v>
      </c>
      <c r="Q24" s="129"/>
      <c r="R24" s="129"/>
      <c r="S24" s="122"/>
      <c r="T24" s="122"/>
      <c r="U24" s="122"/>
    </row>
    <row r="25" spans="1:21">
      <c r="A25" s="123" t="s">
        <v>14</v>
      </c>
      <c r="B25" s="122" t="s">
        <v>5</v>
      </c>
      <c r="C25" s="129">
        <v>33.231896499999998</v>
      </c>
      <c r="D25" s="129">
        <v>0.53758050000000002</v>
      </c>
      <c r="E25" s="129">
        <v>34.420843000000005</v>
      </c>
      <c r="F25" s="129">
        <v>14.630280000000001</v>
      </c>
      <c r="G25" s="129">
        <v>1.2308545</v>
      </c>
      <c r="H25" s="198">
        <v>0.21</v>
      </c>
      <c r="I25" s="153">
        <v>0.14000000000000001</v>
      </c>
      <c r="J25" s="153">
        <v>2.0299999999999998</v>
      </c>
      <c r="K25" s="153">
        <v>0.05</v>
      </c>
      <c r="L25" s="129">
        <v>9.30255075</v>
      </c>
      <c r="M25" s="150">
        <v>0.31736825000000002</v>
      </c>
      <c r="N25" s="129">
        <v>0.12</v>
      </c>
      <c r="O25" s="129">
        <v>0.43700074999999994</v>
      </c>
      <c r="P25" s="129">
        <v>1.48876125</v>
      </c>
      <c r="Q25" s="129">
        <v>0.18397731574999998</v>
      </c>
      <c r="R25" s="129">
        <v>97.963158184249991</v>
      </c>
      <c r="S25" s="122"/>
      <c r="T25" s="122"/>
      <c r="U25" s="122"/>
    </row>
    <row r="26" spans="1:21">
      <c r="A26" s="123"/>
      <c r="B26" s="122" t="s">
        <v>39</v>
      </c>
      <c r="C26" s="129">
        <v>0.15485797194956744</v>
      </c>
      <c r="D26" s="129">
        <v>2.0621281442561552E-2</v>
      </c>
      <c r="E26" s="129">
        <v>0.10710817147787166</v>
      </c>
      <c r="F26" s="129">
        <v>0.14823051292272213</v>
      </c>
      <c r="G26" s="129">
        <v>5.9229057269215415E-2</v>
      </c>
      <c r="H26" s="198">
        <v>0.01</v>
      </c>
      <c r="I26" s="153">
        <v>0.01</v>
      </c>
      <c r="J26" s="153">
        <v>0.06</v>
      </c>
      <c r="K26" s="153">
        <v>0.01</v>
      </c>
      <c r="L26" s="129">
        <v>0.41924658494763029</v>
      </c>
      <c r="M26" s="150">
        <v>4.8158759025920178E-2</v>
      </c>
      <c r="N26" s="129"/>
      <c r="O26" s="129">
        <v>2.0664050544766544E-2</v>
      </c>
      <c r="P26" s="129">
        <v>0.44337367485931034</v>
      </c>
      <c r="Q26" s="129"/>
      <c r="R26" s="129"/>
      <c r="S26" s="122"/>
      <c r="T26" s="122"/>
      <c r="U26" s="122"/>
    </row>
    <row r="27" spans="1:21">
      <c r="A27" s="123" t="s">
        <v>15</v>
      </c>
      <c r="B27" s="122" t="s">
        <v>5</v>
      </c>
      <c r="C27" s="129">
        <v>33.348047999999999</v>
      </c>
      <c r="D27" s="129">
        <v>0.57223099999999993</v>
      </c>
      <c r="E27" s="129">
        <v>33.740565499999995</v>
      </c>
      <c r="F27" s="129">
        <v>15.52467725</v>
      </c>
      <c r="G27" s="129">
        <v>1.1711819999999999</v>
      </c>
      <c r="H27" s="198">
        <v>0.28999999999999998</v>
      </c>
      <c r="I27" s="153">
        <v>0.17</v>
      </c>
      <c r="J27" s="153">
        <v>2.06</v>
      </c>
      <c r="K27" s="153">
        <v>0.04</v>
      </c>
      <c r="L27" s="129">
        <v>10.011070999999999</v>
      </c>
      <c r="M27" s="150">
        <v>0.24003099999999999</v>
      </c>
      <c r="N27" s="129">
        <v>0.12</v>
      </c>
      <c r="O27" s="129">
        <v>0.47605800000000004</v>
      </c>
      <c r="P27" s="129">
        <v>1.1693625000000001</v>
      </c>
      <c r="Q27" s="129">
        <v>0.20042041800000002</v>
      </c>
      <c r="R27" s="129">
        <v>98.732805832000025</v>
      </c>
      <c r="S27" s="122"/>
      <c r="T27" s="122"/>
      <c r="U27" s="122"/>
    </row>
    <row r="28" spans="1:21">
      <c r="A28" s="123"/>
      <c r="B28" s="122" t="s">
        <v>39</v>
      </c>
      <c r="C28" s="129">
        <v>0.22096461699858957</v>
      </c>
      <c r="D28" s="129">
        <v>5.7737444372492501E-2</v>
      </c>
      <c r="E28" s="129">
        <v>1.5191410651260577</v>
      </c>
      <c r="F28" s="129">
        <v>1.5944474251429284</v>
      </c>
      <c r="G28" s="129">
        <v>0.223626906537057</v>
      </c>
      <c r="H28" s="198">
        <v>0.19</v>
      </c>
      <c r="I28" s="153">
        <v>0.05</v>
      </c>
      <c r="J28" s="153">
        <v>0.16</v>
      </c>
      <c r="K28" s="153">
        <v>0.01</v>
      </c>
      <c r="L28" s="129">
        <v>0.43319184995026527</v>
      </c>
      <c r="M28" s="150">
        <v>6.4275691356323356E-2</v>
      </c>
      <c r="N28" s="129"/>
      <c r="O28" s="129">
        <v>9.8298720686825769E-2</v>
      </c>
      <c r="P28" s="129">
        <v>0.12835111134306548</v>
      </c>
      <c r="Q28" s="129"/>
      <c r="R28" s="129"/>
      <c r="S28" s="122"/>
      <c r="T28" s="122"/>
      <c r="U28" s="122"/>
    </row>
    <row r="29" spans="1:21">
      <c r="A29" s="123" t="s">
        <v>16</v>
      </c>
      <c r="B29" s="122" t="s">
        <v>5</v>
      </c>
      <c r="C29" s="129">
        <v>33.416282750000001</v>
      </c>
      <c r="D29" s="129">
        <v>0.52187525000000012</v>
      </c>
      <c r="E29" s="129">
        <v>34.192259749999998</v>
      </c>
      <c r="F29" s="129">
        <v>14.8521205</v>
      </c>
      <c r="G29" s="129">
        <v>1.18912675</v>
      </c>
      <c r="H29" s="198">
        <v>0.19</v>
      </c>
      <c r="I29" s="153">
        <v>0.13</v>
      </c>
      <c r="J29" s="153">
        <v>2.02</v>
      </c>
      <c r="K29" s="153">
        <v>0.04</v>
      </c>
      <c r="L29" s="129">
        <v>9.7727037500000016</v>
      </c>
      <c r="M29" s="150">
        <v>0.28064799999999995</v>
      </c>
      <c r="N29" s="129">
        <v>0.12</v>
      </c>
      <c r="O29" s="129">
        <v>0.39396375</v>
      </c>
      <c r="P29" s="129">
        <v>1.507142</v>
      </c>
      <c r="Q29" s="129">
        <v>0.16585873874999998</v>
      </c>
      <c r="R29" s="129">
        <v>98.46026376124999</v>
      </c>
      <c r="S29" s="122"/>
      <c r="T29" s="122"/>
      <c r="U29" s="122"/>
    </row>
    <row r="30" spans="1:21">
      <c r="A30" s="123"/>
      <c r="B30" s="122" t="s">
        <v>39</v>
      </c>
      <c r="C30" s="129">
        <v>0.14130396202601653</v>
      </c>
      <c r="D30" s="129">
        <v>1.7102940514718522E-2</v>
      </c>
      <c r="E30" s="129">
        <v>0.16416387825863643</v>
      </c>
      <c r="F30" s="129">
        <v>0.12651154588020833</v>
      </c>
      <c r="G30" s="129">
        <v>7.6932937295521642E-2</v>
      </c>
      <c r="H30" s="198">
        <v>0.02</v>
      </c>
      <c r="I30" s="153">
        <v>0.02</v>
      </c>
      <c r="J30" s="153">
        <v>0.04</v>
      </c>
      <c r="K30" s="153">
        <v>0</v>
      </c>
      <c r="L30" s="129">
        <v>0.45726194747021082</v>
      </c>
      <c r="M30" s="150">
        <v>7.2194999563681916E-2</v>
      </c>
      <c r="N30" s="129"/>
      <c r="O30" s="129">
        <v>1.9361550460900604E-2</v>
      </c>
      <c r="P30" s="129">
        <v>0.54785568653980365</v>
      </c>
      <c r="Q30" s="129"/>
      <c r="R30" s="129"/>
      <c r="S30" s="122"/>
      <c r="T30" s="122"/>
      <c r="U30" s="122"/>
    </row>
    <row r="31" spans="1:21">
      <c r="A31" s="123" t="s">
        <v>6</v>
      </c>
      <c r="B31" s="122" t="s">
        <v>5</v>
      </c>
      <c r="C31" s="150">
        <v>32.84094425</v>
      </c>
      <c r="D31" s="150">
        <v>0.56735424999999995</v>
      </c>
      <c r="E31" s="150">
        <v>34.285654000000001</v>
      </c>
      <c r="F31" s="150">
        <v>14.573415750000001</v>
      </c>
      <c r="G31" s="150">
        <v>1.2233940000000001</v>
      </c>
      <c r="H31" s="199">
        <v>0.2</v>
      </c>
      <c r="I31" s="154">
        <v>0.13</v>
      </c>
      <c r="J31" s="154">
        <v>1.97</v>
      </c>
      <c r="K31" s="154">
        <v>0.04</v>
      </c>
      <c r="L31" s="150">
        <v>10.172518999999999</v>
      </c>
      <c r="M31" s="150">
        <v>0.22938275</v>
      </c>
      <c r="N31" s="150">
        <v>0.12</v>
      </c>
      <c r="O31" s="150">
        <v>0.43256174999999997</v>
      </c>
      <c r="P31" s="150">
        <v>1.9761500000000001</v>
      </c>
      <c r="Q31" s="129">
        <v>0.18210849674999999</v>
      </c>
      <c r="R31" s="129">
        <v>98.579267253249995</v>
      </c>
      <c r="S31" s="122"/>
      <c r="T31" s="122"/>
      <c r="U31" s="122"/>
    </row>
    <row r="32" spans="1:21">
      <c r="A32" s="123"/>
      <c r="B32" s="122" t="s">
        <v>39</v>
      </c>
      <c r="C32" s="150">
        <v>0.16148263394841267</v>
      </c>
      <c r="D32" s="150">
        <v>1.7669393545054122E-2</v>
      </c>
      <c r="E32" s="150">
        <v>4.7474002155565839E-2</v>
      </c>
      <c r="F32" s="150">
        <v>0.12402989641312294</v>
      </c>
      <c r="G32" s="150">
        <v>3.9024811440928245E-2</v>
      </c>
      <c r="H32" s="199">
        <v>0.01</v>
      </c>
      <c r="I32" s="154">
        <v>0.01</v>
      </c>
      <c r="J32" s="154">
        <v>0.06</v>
      </c>
      <c r="K32" s="154">
        <v>0.01</v>
      </c>
      <c r="L32" s="150">
        <v>0.81448558157158291</v>
      </c>
      <c r="M32" s="150">
        <v>0.1304378413022208</v>
      </c>
      <c r="N32" s="150"/>
      <c r="O32" s="150">
        <v>6.0666215405830769E-3</v>
      </c>
      <c r="P32" s="150">
        <v>0.55701347045052119</v>
      </c>
      <c r="Q32" s="129"/>
      <c r="R32" s="129"/>
      <c r="S32" s="122"/>
      <c r="T32" s="122"/>
      <c r="U32" s="122"/>
    </row>
    <row r="33" spans="1:20">
      <c r="A33" s="123" t="s">
        <v>17</v>
      </c>
      <c r="B33" s="122" t="s">
        <v>5</v>
      </c>
      <c r="C33" s="150">
        <v>33.373127250000003</v>
      </c>
      <c r="D33" s="150">
        <v>0.54626275000000002</v>
      </c>
      <c r="E33" s="150">
        <v>34.392467500000002</v>
      </c>
      <c r="F33" s="150">
        <v>14.728147</v>
      </c>
      <c r="G33" s="150">
        <v>1.1992445</v>
      </c>
      <c r="H33" s="199">
        <v>0.18</v>
      </c>
      <c r="I33" s="154">
        <v>0.13</v>
      </c>
      <c r="J33" s="154">
        <v>2.0499999999999998</v>
      </c>
      <c r="K33" s="154">
        <v>0.04</v>
      </c>
      <c r="L33" s="150">
        <v>9.3420125000000009</v>
      </c>
      <c r="M33" s="150">
        <v>0.25794699999999998</v>
      </c>
      <c r="N33" s="150">
        <v>0.12</v>
      </c>
      <c r="O33" s="150">
        <v>0.42179</v>
      </c>
      <c r="P33" s="150">
        <v>1.6762699999999999</v>
      </c>
      <c r="Q33" s="129">
        <v>0.17757359</v>
      </c>
      <c r="R33" s="129">
        <v>98.279694910000032</v>
      </c>
      <c r="S33" s="122"/>
      <c r="T33" s="129"/>
    </row>
    <row r="34" spans="1:20">
      <c r="A34" s="123"/>
      <c r="B34" s="122" t="s">
        <v>39</v>
      </c>
      <c r="C34" s="150">
        <v>0.15666000917778439</v>
      </c>
      <c r="D34" s="150">
        <v>1.2421120142053765E-2</v>
      </c>
      <c r="E34" s="150">
        <v>9.972272895216569E-2</v>
      </c>
      <c r="F34" s="150">
        <v>0.12599698095589471</v>
      </c>
      <c r="G34" s="150">
        <v>4.1799855737390625E-2</v>
      </c>
      <c r="H34" s="199">
        <v>0.02</v>
      </c>
      <c r="I34" s="154">
        <v>0.01</v>
      </c>
      <c r="J34" s="154">
        <v>0.04</v>
      </c>
      <c r="K34" s="154">
        <v>0.01</v>
      </c>
      <c r="L34" s="150">
        <v>0.7179823830468729</v>
      </c>
      <c r="M34" s="150">
        <v>8.1741494338350998E-2</v>
      </c>
      <c r="N34" s="150"/>
      <c r="O34" s="150">
        <v>2.8966680088220901E-2</v>
      </c>
      <c r="P34" s="150">
        <v>0.36795512752598875</v>
      </c>
      <c r="Q34" s="129"/>
      <c r="R34" s="129"/>
      <c r="S34" s="122"/>
      <c r="T34" s="122"/>
    </row>
    <row r="35" spans="1:20">
      <c r="A35" s="151" t="s">
        <v>11</v>
      </c>
      <c r="B35" s="122"/>
      <c r="C35" s="158">
        <v>33.272570000000002</v>
      </c>
      <c r="D35" s="152">
        <v>0.54711991666666682</v>
      </c>
      <c r="E35" s="158">
        <v>34.226649291666661</v>
      </c>
      <c r="F35" s="158">
        <v>14.892868291666664</v>
      </c>
      <c r="G35" s="152">
        <v>1.1899742500000001</v>
      </c>
      <c r="H35" s="200">
        <v>0.21</v>
      </c>
      <c r="I35" s="155">
        <v>0.14000000000000001</v>
      </c>
      <c r="J35" s="155">
        <v>2.02</v>
      </c>
      <c r="K35" s="155">
        <v>0.04</v>
      </c>
      <c r="L35" s="152">
        <v>9.6384728333333332</v>
      </c>
      <c r="M35" s="212">
        <v>0.26224262499999995</v>
      </c>
      <c r="N35" s="212">
        <v>0.12</v>
      </c>
      <c r="O35" s="152">
        <v>0.42522508333333336</v>
      </c>
      <c r="P35" s="152">
        <v>1.6183634583333335</v>
      </c>
      <c r="Q35" s="152">
        <v>0.17901976008333334</v>
      </c>
      <c r="R35" s="152">
        <v>98.43</v>
      </c>
      <c r="S35" s="122"/>
      <c r="T35" s="122"/>
    </row>
    <row r="36" spans="1:20">
      <c r="A36" s="123"/>
      <c r="B36" s="131" t="s">
        <v>40</v>
      </c>
      <c r="C36" s="129">
        <v>0.24936339207391467</v>
      </c>
      <c r="D36" s="129">
        <v>3.1257319336112456E-2</v>
      </c>
      <c r="E36" s="129">
        <v>0.60414541452897719</v>
      </c>
      <c r="F36" s="129">
        <v>0.67064558024368526</v>
      </c>
      <c r="G36" s="129">
        <v>9.9982190292441139E-2</v>
      </c>
      <c r="H36" s="198">
        <v>0.08</v>
      </c>
      <c r="I36" s="153">
        <v>0.03</v>
      </c>
      <c r="J36" s="153">
        <v>0.08</v>
      </c>
      <c r="K36" s="153">
        <v>0.01</v>
      </c>
      <c r="L36" s="129">
        <v>0.64978708477079439</v>
      </c>
      <c r="M36" s="150">
        <v>7.6925926796814981E-2</v>
      </c>
      <c r="N36" s="129"/>
      <c r="O36" s="129">
        <v>4.8889736147799082E-2</v>
      </c>
      <c r="P36" s="129">
        <v>0.49085613791804944</v>
      </c>
      <c r="Q36" s="129"/>
      <c r="R36" s="129"/>
      <c r="S36" s="122"/>
      <c r="T36" s="122"/>
    </row>
    <row r="37" spans="1:20">
      <c r="A37" s="123"/>
      <c r="B37" s="130" t="s">
        <v>34</v>
      </c>
      <c r="C37" s="129">
        <v>0.74945636022079043</v>
      </c>
      <c r="D37" s="129">
        <v>5.7130655243822899</v>
      </c>
      <c r="E37" s="129">
        <v>1.7651316358217735</v>
      </c>
      <c r="F37" s="129">
        <v>4.5031324195551123</v>
      </c>
      <c r="G37" s="129">
        <v>8.4020465394474826</v>
      </c>
      <c r="H37" s="198">
        <v>37.25</v>
      </c>
      <c r="I37" s="153">
        <v>17.8</v>
      </c>
      <c r="J37" s="153">
        <v>3.99</v>
      </c>
      <c r="K37" s="153">
        <v>22.49</v>
      </c>
      <c r="L37" s="129">
        <v>6.741597927459992</v>
      </c>
      <c r="M37" s="150">
        <v>29.333876137342276</v>
      </c>
      <c r="N37" s="129"/>
      <c r="O37" s="129">
        <v>11.497378227209255</v>
      </c>
      <c r="P37" s="129">
        <v>30.330401702443041</v>
      </c>
      <c r="Q37" s="129"/>
      <c r="R37" s="129"/>
      <c r="S37" s="122"/>
      <c r="T37" s="122"/>
    </row>
    <row r="38" spans="1:20">
      <c r="A38" s="180" t="s">
        <v>12</v>
      </c>
      <c r="B38" s="181" t="s">
        <v>5</v>
      </c>
      <c r="C38" s="182">
        <v>33.433333333333337</v>
      </c>
      <c r="D38" s="183">
        <v>0.56999999999999995</v>
      </c>
      <c r="E38" s="182">
        <v>33.1</v>
      </c>
      <c r="F38" s="182">
        <v>17.3</v>
      </c>
      <c r="G38" s="183">
        <v>1.2033333333333334</v>
      </c>
      <c r="H38" s="183">
        <v>0.21333333333333335</v>
      </c>
      <c r="I38" s="183">
        <v>0.11333333333333334</v>
      </c>
      <c r="J38" s="183">
        <v>1.9233333333333336</v>
      </c>
      <c r="K38" s="183">
        <v>2.3333333333333334E-2</v>
      </c>
      <c r="L38" s="184" t="s">
        <v>13</v>
      </c>
      <c r="M38" s="121" t="s">
        <v>50</v>
      </c>
      <c r="N38" s="121" t="s">
        <v>50</v>
      </c>
      <c r="O38" s="121" t="s">
        <v>50</v>
      </c>
      <c r="P38" s="121" t="s">
        <v>50</v>
      </c>
      <c r="Q38" s="121" t="s">
        <v>241</v>
      </c>
      <c r="R38" s="214">
        <v>87.88</v>
      </c>
      <c r="S38" s="163"/>
      <c r="T38" s="163"/>
    </row>
    <row r="39" spans="1:20" s="6" customFormat="1">
      <c r="A39" s="144"/>
      <c r="B39" s="145"/>
      <c r="C39" s="146"/>
      <c r="D39" s="146"/>
      <c r="E39" s="146"/>
      <c r="F39" s="146"/>
      <c r="G39" s="146"/>
      <c r="H39" s="146"/>
      <c r="I39" s="146"/>
      <c r="J39" s="146"/>
      <c r="K39" s="146"/>
      <c r="L39" s="146"/>
      <c r="M39" s="146"/>
      <c r="N39" s="146"/>
      <c r="O39" s="146"/>
      <c r="P39" s="146"/>
      <c r="Q39" s="146"/>
      <c r="R39" s="129"/>
      <c r="S39" s="135"/>
      <c r="T39" s="135"/>
    </row>
    <row r="40" spans="1:20" s="6" customFormat="1">
      <c r="A40" s="127" t="s">
        <v>37</v>
      </c>
      <c r="B40" s="122"/>
      <c r="C40" s="122"/>
      <c r="D40" s="122"/>
      <c r="E40" s="122"/>
      <c r="F40" s="122"/>
      <c r="G40" s="122"/>
      <c r="H40" s="122"/>
      <c r="I40" s="122"/>
      <c r="J40" s="122"/>
      <c r="K40" s="122"/>
      <c r="L40" s="122"/>
      <c r="M40" s="122"/>
      <c r="N40" s="122"/>
      <c r="O40" s="122"/>
      <c r="P40" s="122"/>
      <c r="Q40" s="122"/>
      <c r="R40" s="129"/>
      <c r="S40" s="122"/>
      <c r="T40" s="122"/>
    </row>
    <row r="41" spans="1:20">
      <c r="A41" s="122"/>
      <c r="B41" s="149" t="s">
        <v>240</v>
      </c>
      <c r="C41" s="122"/>
      <c r="D41" s="122"/>
      <c r="E41" s="122"/>
      <c r="F41" s="122"/>
      <c r="G41" s="122"/>
      <c r="H41" s="122"/>
      <c r="I41" s="122"/>
      <c r="J41" s="122"/>
      <c r="K41" s="122"/>
      <c r="L41" s="122"/>
      <c r="M41" s="122"/>
      <c r="N41" s="122"/>
      <c r="O41" s="122"/>
      <c r="P41" s="122"/>
      <c r="Q41" s="122"/>
      <c r="R41" s="129"/>
      <c r="S41" s="122"/>
      <c r="T41" s="122"/>
    </row>
    <row r="42" spans="1:20">
      <c r="A42" s="123" t="s">
        <v>4</v>
      </c>
      <c r="B42" s="122" t="s">
        <v>5</v>
      </c>
      <c r="C42" s="129">
        <v>33.052499999999995</v>
      </c>
      <c r="D42" s="129">
        <v>1.5801500000000002</v>
      </c>
      <c r="E42" s="129">
        <v>20.875</v>
      </c>
      <c r="F42" s="129">
        <v>15.625</v>
      </c>
      <c r="G42" s="129">
        <v>8.4699999999999998E-2</v>
      </c>
      <c r="H42" s="194">
        <v>7.8574999999999999</v>
      </c>
      <c r="I42" s="129">
        <v>2.4125000000000001</v>
      </c>
      <c r="J42" s="129">
        <v>1.6025</v>
      </c>
      <c r="K42" s="129">
        <v>9.530000000000001E-2</v>
      </c>
      <c r="L42" s="129">
        <v>9.6024999999999991</v>
      </c>
      <c r="M42" s="150" t="s">
        <v>50</v>
      </c>
      <c r="N42" s="150" t="s">
        <v>50</v>
      </c>
      <c r="O42" s="150" t="s">
        <v>50</v>
      </c>
      <c r="P42" s="150" t="s">
        <v>50</v>
      </c>
      <c r="Q42" s="150" t="s">
        <v>241</v>
      </c>
      <c r="R42" s="129">
        <v>92.787649999999985</v>
      </c>
      <c r="S42" s="122"/>
      <c r="T42" s="122"/>
    </row>
    <row r="43" spans="1:20">
      <c r="A43" s="123"/>
      <c r="B43" s="122" t="s">
        <v>32</v>
      </c>
      <c r="C43" s="129">
        <v>0.30776411421736671</v>
      </c>
      <c r="D43" s="129">
        <v>6.3519229371899646E-2</v>
      </c>
      <c r="E43" s="129">
        <v>0.18472953201911241</v>
      </c>
      <c r="F43" s="129">
        <v>0.38810436740650067</v>
      </c>
      <c r="G43" s="129">
        <v>9.9006136173471593E-2</v>
      </c>
      <c r="H43" s="194">
        <v>8.1662414855305551E-2</v>
      </c>
      <c r="I43" s="129">
        <v>0.11475517417528502</v>
      </c>
      <c r="J43" s="129">
        <v>3.8971143170299677E-2</v>
      </c>
      <c r="K43" s="129">
        <v>2.8130677204788349E-2</v>
      </c>
      <c r="L43" s="129">
        <v>0.32057565409743788</v>
      </c>
      <c r="M43" s="129"/>
      <c r="N43" s="129"/>
      <c r="O43" s="129"/>
      <c r="P43" s="129"/>
      <c r="Q43" s="129"/>
      <c r="R43" s="129"/>
      <c r="S43" s="122"/>
      <c r="T43" s="122"/>
    </row>
    <row r="44" spans="1:20">
      <c r="A44" s="123" t="s">
        <v>14</v>
      </c>
      <c r="B44" s="122" t="s">
        <v>5</v>
      </c>
      <c r="C44" s="129">
        <v>33.387500000000003</v>
      </c>
      <c r="D44" s="129">
        <v>1.5248250000000001</v>
      </c>
      <c r="E44" s="129">
        <v>22.375</v>
      </c>
      <c r="F44" s="129">
        <v>13.7575</v>
      </c>
      <c r="G44" s="129">
        <v>2.835E-2</v>
      </c>
      <c r="H44" s="194">
        <v>8.2824999999999989</v>
      </c>
      <c r="I44" s="129">
        <v>2.3000000000000003</v>
      </c>
      <c r="J44" s="129">
        <v>1.71</v>
      </c>
      <c r="K44" s="129">
        <v>6.2574999999999992E-2</v>
      </c>
      <c r="L44" s="129">
        <v>10.434999999999999</v>
      </c>
      <c r="M44" s="150" t="s">
        <v>50</v>
      </c>
      <c r="N44" s="150" t="s">
        <v>50</v>
      </c>
      <c r="O44" s="150" t="s">
        <v>50</v>
      </c>
      <c r="P44" s="150" t="s">
        <v>50</v>
      </c>
      <c r="Q44" s="150" t="s">
        <v>241</v>
      </c>
      <c r="R44" s="129">
        <v>93.863249999999994</v>
      </c>
      <c r="S44" s="122"/>
      <c r="T44" s="122"/>
    </row>
    <row r="45" spans="1:20">
      <c r="A45" s="123"/>
      <c r="B45" s="122" t="s">
        <v>32</v>
      </c>
      <c r="C45" s="129">
        <v>0.2756242913823081</v>
      </c>
      <c r="D45" s="129">
        <v>7.5828667896778973E-2</v>
      </c>
      <c r="E45" s="129">
        <v>0.22242976419535271</v>
      </c>
      <c r="F45" s="129">
        <v>0.6218269453794999</v>
      </c>
      <c r="G45" s="129">
        <v>4.9103640394577673E-2</v>
      </c>
      <c r="H45" s="194">
        <v>0.15465687828221503</v>
      </c>
      <c r="I45" s="129">
        <v>8.6890735984913828E-2</v>
      </c>
      <c r="J45" s="129">
        <v>4.1833001326703811E-2</v>
      </c>
      <c r="K45" s="129">
        <v>3.5484318719682377E-2</v>
      </c>
      <c r="L45" s="129">
        <v>0.44858109634713716</v>
      </c>
      <c r="M45" s="129"/>
      <c r="N45" s="129"/>
      <c r="O45" s="129"/>
      <c r="P45" s="129"/>
      <c r="Q45" s="129"/>
      <c r="R45" s="129"/>
      <c r="S45" s="122"/>
      <c r="T45" s="122"/>
    </row>
    <row r="46" spans="1:20">
      <c r="A46" s="123" t="s">
        <v>15</v>
      </c>
      <c r="B46" s="122" t="s">
        <v>5</v>
      </c>
      <c r="C46" s="129">
        <v>33.195000000000007</v>
      </c>
      <c r="D46" s="129">
        <v>1.4855</v>
      </c>
      <c r="E46" s="129">
        <v>22.3125</v>
      </c>
      <c r="F46" s="129">
        <v>13.91</v>
      </c>
      <c r="G46" s="129">
        <v>2.0225E-2</v>
      </c>
      <c r="H46" s="194">
        <v>8.11</v>
      </c>
      <c r="I46" s="129">
        <v>2.3925000000000001</v>
      </c>
      <c r="J46" s="129">
        <v>1.74</v>
      </c>
      <c r="K46" s="129">
        <v>5.6875000000000002E-2</v>
      </c>
      <c r="L46" s="129">
        <v>10.205</v>
      </c>
      <c r="M46" s="150" t="s">
        <v>50</v>
      </c>
      <c r="N46" s="150" t="s">
        <v>50</v>
      </c>
      <c r="O46" s="150" t="s">
        <v>50</v>
      </c>
      <c r="P46" s="150" t="s">
        <v>50</v>
      </c>
      <c r="Q46" s="150" t="s">
        <v>241</v>
      </c>
      <c r="R46" s="129">
        <v>93.427599999999998</v>
      </c>
      <c r="S46" s="122"/>
      <c r="T46" s="122"/>
    </row>
    <row r="47" spans="1:20">
      <c r="A47" s="123"/>
      <c r="B47" s="122" t="s">
        <v>32</v>
      </c>
      <c r="C47" s="129">
        <v>0.28892040426387344</v>
      </c>
      <c r="D47" s="129">
        <v>0.17126609413424515</v>
      </c>
      <c r="E47" s="129">
        <v>0.20474068965401068</v>
      </c>
      <c r="F47" s="129">
        <v>0.12549900398011121</v>
      </c>
      <c r="G47" s="129">
        <v>3.5030727583080547E-2</v>
      </c>
      <c r="H47" s="194">
        <v>0.12569805089976552</v>
      </c>
      <c r="I47" s="129">
        <v>8.4372685153430951E-2</v>
      </c>
      <c r="J47" s="129">
        <v>7.3484692283495398E-2</v>
      </c>
      <c r="K47" s="129">
        <v>4.0212894387248475E-2</v>
      </c>
      <c r="L47" s="129">
        <v>0.2593742469868589</v>
      </c>
      <c r="M47" s="129"/>
      <c r="N47" s="129"/>
      <c r="O47" s="129"/>
      <c r="P47" s="129"/>
      <c r="Q47" s="129"/>
      <c r="R47" s="129"/>
      <c r="S47" s="122"/>
      <c r="T47" s="122"/>
    </row>
    <row r="48" spans="1:20">
      <c r="A48" s="123" t="s">
        <v>16</v>
      </c>
      <c r="B48" s="122" t="s">
        <v>5</v>
      </c>
      <c r="C48" s="129">
        <v>33.297499999999999</v>
      </c>
      <c r="D48" s="129">
        <v>1.5306</v>
      </c>
      <c r="E48" s="129">
        <v>21.327499999999997</v>
      </c>
      <c r="F48" s="129">
        <v>15.312499999999998</v>
      </c>
      <c r="G48" s="129">
        <v>0</v>
      </c>
      <c r="H48" s="194">
        <v>8.14</v>
      </c>
      <c r="I48" s="129">
        <v>2.585</v>
      </c>
      <c r="J48" s="129">
        <v>1.4674999999999998</v>
      </c>
      <c r="K48" s="129">
        <v>5.9725E-2</v>
      </c>
      <c r="L48" s="129">
        <v>9.93</v>
      </c>
      <c r="M48" s="150" t="s">
        <v>50</v>
      </c>
      <c r="N48" s="150" t="s">
        <v>50</v>
      </c>
      <c r="O48" s="150" t="s">
        <v>50</v>
      </c>
      <c r="P48" s="150" t="s">
        <v>50</v>
      </c>
      <c r="Q48" s="150" t="s">
        <v>241</v>
      </c>
      <c r="R48" s="129">
        <v>93.650324999999981</v>
      </c>
      <c r="S48" s="122"/>
      <c r="T48" s="122"/>
    </row>
    <row r="49" spans="1:19">
      <c r="A49" s="123"/>
      <c r="B49" s="122" t="s">
        <v>32</v>
      </c>
      <c r="C49" s="129">
        <v>7.1545440106272951E-2</v>
      </c>
      <c r="D49" s="129">
        <v>0.10432133051298761</v>
      </c>
      <c r="E49" s="129">
        <v>0.20607947496051091</v>
      </c>
      <c r="F49" s="129">
        <v>0.7940521078619458</v>
      </c>
      <c r="G49" s="129">
        <v>0</v>
      </c>
      <c r="H49" s="194">
        <v>0.1083974169433943</v>
      </c>
      <c r="I49" s="129">
        <v>5.5901699437494762E-2</v>
      </c>
      <c r="J49" s="129">
        <v>8.4963227339832137E-2</v>
      </c>
      <c r="K49" s="129">
        <v>1.2388174805030808E-2</v>
      </c>
      <c r="L49" s="129">
        <v>0.39439827585830051</v>
      </c>
      <c r="M49" s="129"/>
      <c r="N49" s="129"/>
      <c r="O49" s="129"/>
      <c r="P49" s="129"/>
      <c r="Q49" s="129"/>
      <c r="R49" s="129"/>
      <c r="S49" s="122"/>
    </row>
    <row r="50" spans="1:19">
      <c r="A50" s="123" t="s">
        <v>6</v>
      </c>
      <c r="B50" s="122" t="s">
        <v>5</v>
      </c>
      <c r="C50" s="129">
        <v>32.81</v>
      </c>
      <c r="D50" s="129">
        <v>1.5321500000000001</v>
      </c>
      <c r="E50" s="129">
        <v>20.8675</v>
      </c>
      <c r="F50" s="129">
        <v>15.465</v>
      </c>
      <c r="G50" s="129">
        <v>5.2475000000000001E-2</v>
      </c>
      <c r="H50" s="194">
        <v>8.1574999999999989</v>
      </c>
      <c r="I50" s="129">
        <v>2.6675</v>
      </c>
      <c r="J50" s="129">
        <v>1.4324999999999999</v>
      </c>
      <c r="K50" s="129">
        <v>4.5899999999999996E-2</v>
      </c>
      <c r="L50" s="129">
        <v>10.570000000000002</v>
      </c>
      <c r="M50" s="150" t="s">
        <v>50</v>
      </c>
      <c r="N50" s="150" t="s">
        <v>50</v>
      </c>
      <c r="O50" s="150" t="s">
        <v>50</v>
      </c>
      <c r="P50" s="150" t="s">
        <v>50</v>
      </c>
      <c r="Q50" s="150" t="s">
        <v>241</v>
      </c>
      <c r="R50" s="129">
        <v>93.600525000000019</v>
      </c>
      <c r="S50" s="122"/>
    </row>
    <row r="51" spans="1:19">
      <c r="A51" s="123"/>
      <c r="B51" s="122" t="s">
        <v>32</v>
      </c>
      <c r="C51" s="129">
        <v>0.32526911934581115</v>
      </c>
      <c r="D51" s="129">
        <v>7.6847137227095172E-2</v>
      </c>
      <c r="E51" s="129">
        <v>0.27580563808595304</v>
      </c>
      <c r="F51" s="129">
        <v>0.6269968101992226</v>
      </c>
      <c r="G51" s="129">
        <v>4.7602488117744438E-2</v>
      </c>
      <c r="H51" s="194">
        <v>0.20461854754640416</v>
      </c>
      <c r="I51" s="129">
        <v>8.3179023798070684E-2</v>
      </c>
      <c r="J51" s="129">
        <v>4.9180788932264956E-2</v>
      </c>
      <c r="K51" s="129">
        <v>1.6593974810153234E-2</v>
      </c>
      <c r="L51" s="129">
        <v>0.33860005906674001</v>
      </c>
      <c r="M51" s="129"/>
      <c r="N51" s="129"/>
      <c r="O51" s="129"/>
      <c r="P51" s="129"/>
      <c r="Q51" s="129"/>
      <c r="R51" s="129"/>
      <c r="S51" s="122"/>
    </row>
    <row r="52" spans="1:19">
      <c r="A52" s="123" t="s">
        <v>17</v>
      </c>
      <c r="B52" s="122" t="s">
        <v>5</v>
      </c>
      <c r="C52" s="129">
        <v>33.2425</v>
      </c>
      <c r="D52" s="129">
        <v>1.4868749999999999</v>
      </c>
      <c r="E52" s="129">
        <v>22.087499999999999</v>
      </c>
      <c r="F52" s="129">
        <v>14.7775</v>
      </c>
      <c r="G52" s="129">
        <v>8.4925E-2</v>
      </c>
      <c r="H52" s="194">
        <v>8.25</v>
      </c>
      <c r="I52" s="129">
        <v>2.29</v>
      </c>
      <c r="J52" s="129">
        <v>1.7550000000000001</v>
      </c>
      <c r="K52" s="129">
        <v>9.6324999999999994E-2</v>
      </c>
      <c r="L52" s="129">
        <v>10.129999999999999</v>
      </c>
      <c r="M52" s="150" t="s">
        <v>50</v>
      </c>
      <c r="N52" s="150" t="s">
        <v>50</v>
      </c>
      <c r="O52" s="150" t="s">
        <v>50</v>
      </c>
      <c r="P52" s="150" t="s">
        <v>50</v>
      </c>
      <c r="Q52" s="150" t="s">
        <v>241</v>
      </c>
      <c r="R52" s="129">
        <v>94.200624999999988</v>
      </c>
      <c r="S52" s="129"/>
    </row>
    <row r="53" spans="1:19">
      <c r="A53" s="123"/>
      <c r="B53" s="122" t="s">
        <v>32</v>
      </c>
      <c r="C53" s="129">
        <v>0.19266226926930902</v>
      </c>
      <c r="D53" s="129">
        <v>0.11114221463962291</v>
      </c>
      <c r="E53" s="129">
        <v>0.17005513811702364</v>
      </c>
      <c r="F53" s="129">
        <v>0.41178726303760288</v>
      </c>
      <c r="G53" s="129">
        <v>9.3868029035449538E-2</v>
      </c>
      <c r="H53" s="194">
        <v>8.2462112512353608E-2</v>
      </c>
      <c r="I53" s="129">
        <v>9.0277350426338956E-2</v>
      </c>
      <c r="J53" s="129">
        <v>3.3541019662496875E-2</v>
      </c>
      <c r="K53" s="129">
        <v>2.4317419168160114E-2</v>
      </c>
      <c r="L53" s="129">
        <v>0.28434134416225826</v>
      </c>
      <c r="M53" s="129"/>
      <c r="N53" s="129"/>
      <c r="O53" s="129"/>
      <c r="P53" s="129"/>
      <c r="Q53" s="129"/>
      <c r="R53" s="129"/>
      <c r="S53" s="122"/>
    </row>
    <row r="54" spans="1:19">
      <c r="A54" s="204" t="s">
        <v>18</v>
      </c>
      <c r="B54" s="142"/>
      <c r="C54" s="141">
        <v>33.164166666666674</v>
      </c>
      <c r="D54" s="141">
        <v>1.5233500000000004</v>
      </c>
      <c r="E54" s="141">
        <v>21.640833333333333</v>
      </c>
      <c r="F54" s="141">
        <v>14.807916666666664</v>
      </c>
      <c r="G54" s="141">
        <v>4.51125E-2</v>
      </c>
      <c r="H54" s="195">
        <v>8.1329166666666666</v>
      </c>
      <c r="I54" s="141">
        <v>2.4412500000000006</v>
      </c>
      <c r="J54" s="141">
        <v>1.6179166666666671</v>
      </c>
      <c r="K54" s="141">
        <v>6.9450000000000012E-2</v>
      </c>
      <c r="L54" s="141">
        <v>10.145416666666668</v>
      </c>
      <c r="M54" s="141"/>
      <c r="N54" s="141"/>
      <c r="O54" s="141"/>
      <c r="P54" s="141"/>
      <c r="Q54" s="141"/>
      <c r="R54" s="152">
        <v>93.59</v>
      </c>
      <c r="S54" s="122"/>
    </row>
    <row r="55" spans="1:19">
      <c r="A55" s="130"/>
      <c r="B55" s="131" t="s">
        <v>38</v>
      </c>
      <c r="C55" s="134">
        <v>0.32700108584671023</v>
      </c>
      <c r="D55" s="134">
        <v>0.11373442368269504</v>
      </c>
      <c r="E55" s="134">
        <v>0.69097861708982189</v>
      </c>
      <c r="F55" s="134">
        <v>0.93351127315177562</v>
      </c>
      <c r="G55" s="134">
        <v>7.3021326917432877E-2</v>
      </c>
      <c r="H55" s="196">
        <v>0.19557005120298004</v>
      </c>
      <c r="I55" s="134">
        <v>0.16884035423260429</v>
      </c>
      <c r="J55" s="134">
        <v>0.14376850857531709</v>
      </c>
      <c r="K55" s="134">
        <v>3.4723191097593538E-2</v>
      </c>
      <c r="L55" s="134">
        <v>0.48119397848220857</v>
      </c>
      <c r="M55" s="134"/>
      <c r="N55" s="134"/>
      <c r="O55" s="134"/>
      <c r="P55" s="134"/>
      <c r="Q55" s="134"/>
      <c r="R55" s="129"/>
      <c r="S55" s="122"/>
    </row>
    <row r="56" spans="1:19">
      <c r="A56" s="130"/>
      <c r="B56" s="130" t="s">
        <v>34</v>
      </c>
      <c r="C56" s="134">
        <v>0.98600724430497821</v>
      </c>
      <c r="D56" s="134">
        <v>7.4660730418285359</v>
      </c>
      <c r="E56" s="134">
        <v>3.1929390446601187</v>
      </c>
      <c r="F56" s="134">
        <v>6.3041364573124232</v>
      </c>
      <c r="G56" s="134">
        <v>161.86495298959906</v>
      </c>
      <c r="H56" s="196">
        <v>2.404673000087874</v>
      </c>
      <c r="I56" s="134">
        <v>6.9161435425541944</v>
      </c>
      <c r="J56" s="134">
        <v>8.8860267983713861</v>
      </c>
      <c r="K56" s="134">
        <v>49.997395388903577</v>
      </c>
      <c r="L56" s="134">
        <v>4.7429691090282988</v>
      </c>
      <c r="M56" s="134"/>
      <c r="N56" s="134"/>
      <c r="O56" s="134"/>
      <c r="P56" s="134"/>
      <c r="Q56" s="134"/>
      <c r="R56" s="129"/>
      <c r="S56" s="122"/>
    </row>
    <row r="57" spans="1:19">
      <c r="A57" s="130"/>
      <c r="B57" s="130"/>
      <c r="C57" s="132"/>
      <c r="D57" s="132"/>
      <c r="E57" s="132"/>
      <c r="F57" s="132"/>
      <c r="G57" s="133"/>
      <c r="H57" s="201"/>
      <c r="I57" s="132"/>
      <c r="J57" s="132"/>
      <c r="K57" s="133"/>
      <c r="L57" s="132"/>
      <c r="M57" s="132"/>
      <c r="N57" s="132"/>
      <c r="O57" s="132"/>
      <c r="P57" s="132"/>
      <c r="Q57" s="132"/>
      <c r="R57" s="129"/>
      <c r="S57" s="122"/>
    </row>
    <row r="58" spans="1:19" s="6" customFormat="1">
      <c r="A58" s="127" t="s">
        <v>37</v>
      </c>
      <c r="B58" s="122"/>
      <c r="C58" s="132"/>
      <c r="D58" s="132"/>
      <c r="E58" s="132"/>
      <c r="F58" s="132"/>
      <c r="G58" s="133"/>
      <c r="H58" s="201"/>
      <c r="I58" s="132"/>
      <c r="J58" s="132"/>
      <c r="K58" s="133"/>
      <c r="L58" s="132"/>
      <c r="M58" s="132"/>
      <c r="N58" s="132"/>
      <c r="O58" s="132"/>
      <c r="P58" s="132"/>
      <c r="Q58" s="132"/>
      <c r="R58" s="129"/>
      <c r="S58" s="122"/>
    </row>
    <row r="59" spans="1:19">
      <c r="A59" s="130"/>
      <c r="B59" s="139" t="s">
        <v>150</v>
      </c>
      <c r="C59" s="132"/>
      <c r="D59" s="132"/>
      <c r="E59" s="132"/>
      <c r="F59" s="132"/>
      <c r="G59" s="133"/>
      <c r="H59" s="201"/>
      <c r="I59" s="132"/>
      <c r="J59" s="132"/>
      <c r="K59" s="133"/>
      <c r="L59" s="132"/>
      <c r="M59" s="132"/>
      <c r="N59" s="132"/>
      <c r="O59" s="132"/>
      <c r="P59" s="132"/>
      <c r="Q59" s="132"/>
      <c r="R59" s="129"/>
      <c r="S59" s="122"/>
    </row>
    <row r="60" spans="1:19">
      <c r="A60" s="123" t="s">
        <v>4</v>
      </c>
      <c r="B60" s="123" t="s">
        <v>5</v>
      </c>
      <c r="C60" s="129">
        <v>34.103891500000003</v>
      </c>
      <c r="D60" s="129">
        <v>1.5980797500000001</v>
      </c>
      <c r="E60" s="129">
        <v>23.399009249999999</v>
      </c>
      <c r="F60" s="129">
        <v>13.894759000000001</v>
      </c>
      <c r="G60" s="129">
        <v>7.0885000000000002E-3</v>
      </c>
      <c r="H60" s="194">
        <v>8.9182860000000002</v>
      </c>
      <c r="I60" s="129">
        <v>2.3225862500000001</v>
      </c>
      <c r="J60" s="129">
        <v>1.6898992499999999</v>
      </c>
      <c r="K60" s="129">
        <v>5.667225E-2</v>
      </c>
      <c r="L60" s="129">
        <v>10.365841249999999</v>
      </c>
      <c r="M60" s="150" t="s">
        <v>244</v>
      </c>
      <c r="N60" s="150" t="s">
        <v>244</v>
      </c>
      <c r="O60" s="153">
        <v>0.46</v>
      </c>
      <c r="P60" s="153">
        <v>1.93</v>
      </c>
      <c r="Q60" s="129">
        <v>0.19366</v>
      </c>
      <c r="R60" s="129">
        <v>98.552453</v>
      </c>
      <c r="S60" s="122"/>
    </row>
    <row r="61" spans="1:19">
      <c r="A61" s="123"/>
      <c r="B61" s="122" t="s">
        <v>39</v>
      </c>
      <c r="C61" s="129">
        <v>0.14450407856873773</v>
      </c>
      <c r="D61" s="129">
        <v>2.0967005562311458E-2</v>
      </c>
      <c r="E61" s="129">
        <v>0.10418982516021612</v>
      </c>
      <c r="F61" s="129">
        <v>0.25314950675309128</v>
      </c>
      <c r="G61" s="129">
        <v>9.7659631202798771E-3</v>
      </c>
      <c r="H61" s="194">
        <v>3.6952691701687988E-2</v>
      </c>
      <c r="I61" s="129">
        <v>2.2588556267499529E-2</v>
      </c>
      <c r="J61" s="129">
        <v>2.9034618422095128E-2</v>
      </c>
      <c r="K61" s="129">
        <v>6.1405887000623403E-3</v>
      </c>
      <c r="L61" s="129">
        <v>0.74265006442665626</v>
      </c>
      <c r="M61" s="129"/>
      <c r="N61" s="129"/>
      <c r="O61" s="153">
        <v>0.02</v>
      </c>
      <c r="P61" s="153">
        <v>0.67</v>
      </c>
      <c r="Q61" s="129"/>
      <c r="R61" s="129"/>
      <c r="S61" s="122"/>
    </row>
    <row r="62" spans="1:19">
      <c r="A62" s="123" t="s">
        <v>14</v>
      </c>
      <c r="B62" s="122" t="s">
        <v>5</v>
      </c>
      <c r="C62" s="129">
        <v>33.790869000000001</v>
      </c>
      <c r="D62" s="129">
        <v>1.8635660000000001</v>
      </c>
      <c r="E62" s="129">
        <v>21.874844500000002</v>
      </c>
      <c r="F62" s="129">
        <v>16.240869</v>
      </c>
      <c r="G62" s="129">
        <v>-1.7877500000000001E-2</v>
      </c>
      <c r="H62" s="194">
        <v>8.3044522500000006</v>
      </c>
      <c r="I62" s="129">
        <v>2.7186519999999996</v>
      </c>
      <c r="J62" s="129">
        <v>1.5033749999999999</v>
      </c>
      <c r="K62" s="129">
        <v>6.4146999999999996E-2</v>
      </c>
      <c r="L62" s="129">
        <v>9.999376250000001</v>
      </c>
      <c r="M62" s="150" t="s">
        <v>244</v>
      </c>
      <c r="N62" s="150" t="s">
        <v>244</v>
      </c>
      <c r="O62" s="153">
        <v>0.37</v>
      </c>
      <c r="P62" s="153">
        <v>2.4300000000000002</v>
      </c>
      <c r="Q62" s="129">
        <v>0.15576999999999999</v>
      </c>
      <c r="R62" s="129">
        <v>98.986503500000026</v>
      </c>
      <c r="S62" s="122"/>
    </row>
    <row r="63" spans="1:19">
      <c r="A63" s="123"/>
      <c r="B63" s="122" t="s">
        <v>39</v>
      </c>
      <c r="C63" s="129">
        <v>0.23324714071702296</v>
      </c>
      <c r="D63" s="129">
        <v>1.5287343632342815E-2</v>
      </c>
      <c r="E63" s="129">
        <v>6.9315236297656679E-2</v>
      </c>
      <c r="F63" s="129">
        <v>0.14104286842422439</v>
      </c>
      <c r="G63" s="129">
        <v>1.4318788065568487E-2</v>
      </c>
      <c r="H63" s="194">
        <v>9.3804248213588917E-2</v>
      </c>
      <c r="I63" s="129">
        <v>2.1536410208450849E-2</v>
      </c>
      <c r="J63" s="129">
        <v>2.9287608813284873E-2</v>
      </c>
      <c r="K63" s="129">
        <v>9.9066945378701587E-3</v>
      </c>
      <c r="L63" s="129">
        <v>0.24247404775408421</v>
      </c>
      <c r="M63" s="129"/>
      <c r="N63" s="129"/>
      <c r="O63" s="153">
        <v>0.02</v>
      </c>
      <c r="P63" s="153">
        <v>0.1</v>
      </c>
      <c r="Q63" s="129"/>
      <c r="R63" s="129"/>
      <c r="S63" s="122"/>
    </row>
    <row r="64" spans="1:19">
      <c r="A64" s="123" t="s">
        <v>15</v>
      </c>
      <c r="B64" s="122" t="s">
        <v>5</v>
      </c>
      <c r="C64" s="129">
        <v>34.28904825</v>
      </c>
      <c r="D64" s="129">
        <v>1.59049475</v>
      </c>
      <c r="E64" s="129">
        <v>23.36169975</v>
      </c>
      <c r="F64" s="129">
        <v>13.858393750000001</v>
      </c>
      <c r="G64" s="129">
        <v>2.6263500000000002E-2</v>
      </c>
      <c r="H64" s="194">
        <v>8.9264144999999999</v>
      </c>
      <c r="I64" s="129">
        <v>2.3240982499999996</v>
      </c>
      <c r="J64" s="129">
        <v>1.7190375</v>
      </c>
      <c r="K64" s="129">
        <v>6.2615000000000004E-2</v>
      </c>
      <c r="L64" s="129">
        <v>9.8823887500000005</v>
      </c>
      <c r="M64" s="150" t="s">
        <v>244</v>
      </c>
      <c r="N64" s="150" t="s">
        <v>244</v>
      </c>
      <c r="O64" s="153">
        <v>0.5</v>
      </c>
      <c r="P64" s="153">
        <v>2.19</v>
      </c>
      <c r="Q64" s="129">
        <v>0.21049999999999999</v>
      </c>
      <c r="R64" s="129">
        <v>98.519953999999998</v>
      </c>
      <c r="S64" s="122"/>
    </row>
    <row r="65" spans="1:20">
      <c r="A65" s="123"/>
      <c r="B65" s="122" t="s">
        <v>39</v>
      </c>
      <c r="C65" s="129">
        <v>0.15059073511867582</v>
      </c>
      <c r="D65" s="129">
        <v>3.6256936406477175E-2</v>
      </c>
      <c r="E65" s="129">
        <v>0.18793302646133328</v>
      </c>
      <c r="F65" s="129">
        <v>0.2405806895788814</v>
      </c>
      <c r="G65" s="129">
        <v>7.6448898182598559E-3</v>
      </c>
      <c r="H65" s="194">
        <v>0.11936935680902329</v>
      </c>
      <c r="I65" s="129">
        <v>1.9895370807887343E-2</v>
      </c>
      <c r="J65" s="129">
        <v>6.8120923958795501E-2</v>
      </c>
      <c r="K65" s="129">
        <v>1.3854101245960837E-2</v>
      </c>
      <c r="L65" s="129">
        <v>0.21691793069787946</v>
      </c>
      <c r="M65" s="129"/>
      <c r="N65" s="129"/>
      <c r="O65" s="153">
        <v>0.02</v>
      </c>
      <c r="P65" s="153">
        <v>0.17</v>
      </c>
      <c r="Q65" s="129"/>
      <c r="R65" s="129"/>
      <c r="S65" s="122"/>
      <c r="T65" s="122"/>
    </row>
    <row r="66" spans="1:20" ht="18.75" customHeight="1">
      <c r="A66" s="123" t="s">
        <v>16</v>
      </c>
      <c r="B66" s="122" t="s">
        <v>5</v>
      </c>
      <c r="C66" s="129">
        <v>34.497050250000001</v>
      </c>
      <c r="D66" s="129">
        <v>1.7153462499999999</v>
      </c>
      <c r="E66" s="129">
        <v>23.405438500000002</v>
      </c>
      <c r="F66" s="129">
        <v>14.282204500000001</v>
      </c>
      <c r="G66" s="129">
        <v>1.6797500000000007E-3</v>
      </c>
      <c r="H66" s="194">
        <v>8.4792880000000004</v>
      </c>
      <c r="I66" s="129">
        <v>2.4575195000000001</v>
      </c>
      <c r="J66" s="129">
        <v>1.6399704999999998</v>
      </c>
      <c r="K66" s="129">
        <v>7.2366250000000007E-2</v>
      </c>
      <c r="L66" s="129">
        <v>10.179768999999999</v>
      </c>
      <c r="M66" s="150" t="s">
        <v>244</v>
      </c>
      <c r="N66" s="150" t="s">
        <v>244</v>
      </c>
      <c r="O66" s="153">
        <v>0.47</v>
      </c>
      <c r="P66" s="153">
        <v>2.0699999999999998</v>
      </c>
      <c r="Q66" s="129">
        <v>0.19786999999999999</v>
      </c>
      <c r="R66" s="129">
        <v>99.072762499999996</v>
      </c>
      <c r="S66" s="122"/>
      <c r="T66" s="122"/>
    </row>
    <row r="67" spans="1:20" s="10" customFormat="1">
      <c r="A67" s="123"/>
      <c r="B67" s="122" t="s">
        <v>39</v>
      </c>
      <c r="C67" s="129">
        <v>0.21294351276551327</v>
      </c>
      <c r="D67" s="129">
        <v>1.0641987608055211E-2</v>
      </c>
      <c r="E67" s="129">
        <v>7.2856152256804321E-2</v>
      </c>
      <c r="F67" s="129">
        <v>0.15267133679574604</v>
      </c>
      <c r="G67" s="129">
        <v>1.8606282816564946E-2</v>
      </c>
      <c r="H67" s="194">
        <v>2.8672495984828902E-2</v>
      </c>
      <c r="I67" s="129">
        <v>2.2730538085726469E-2</v>
      </c>
      <c r="J67" s="129">
        <v>1.5964657434470658E-2</v>
      </c>
      <c r="K67" s="129">
        <v>3.6406662737288407E-3</v>
      </c>
      <c r="L67" s="129">
        <v>0.39494442017664561</v>
      </c>
      <c r="M67" s="129"/>
      <c r="N67" s="129"/>
      <c r="O67" s="153">
        <v>0.02</v>
      </c>
      <c r="P67" s="153">
        <v>0.33</v>
      </c>
      <c r="Q67" s="129"/>
      <c r="R67" s="129"/>
      <c r="S67" s="122"/>
      <c r="T67" s="122"/>
    </row>
    <row r="68" spans="1:20" s="10" customFormat="1">
      <c r="A68" s="123" t="s">
        <v>6</v>
      </c>
      <c r="B68" s="122" t="s">
        <v>5</v>
      </c>
      <c r="C68" s="129">
        <v>33.785908750000004</v>
      </c>
      <c r="D68" s="129">
        <v>1.613928</v>
      </c>
      <c r="E68" s="129">
        <v>22.316491499999998</v>
      </c>
      <c r="F68" s="129">
        <v>15.85144075</v>
      </c>
      <c r="G68" s="129">
        <v>2.5002500000000003E-3</v>
      </c>
      <c r="H68" s="194">
        <v>8.2693295000000013</v>
      </c>
      <c r="I68" s="129">
        <v>2.5332075000000001</v>
      </c>
      <c r="J68" s="129">
        <v>1.5947470000000001</v>
      </c>
      <c r="K68" s="129">
        <v>6.8107000000000001E-2</v>
      </c>
      <c r="L68" s="129">
        <v>9.5376917500000005</v>
      </c>
      <c r="M68" s="150" t="s">
        <v>244</v>
      </c>
      <c r="N68" s="150" t="s">
        <v>244</v>
      </c>
      <c r="O68" s="153">
        <v>0.38</v>
      </c>
      <c r="P68" s="153">
        <v>2.52</v>
      </c>
      <c r="Q68" s="129">
        <v>0.15997999999999998</v>
      </c>
      <c r="R68" s="129">
        <v>98.313371999999987</v>
      </c>
      <c r="S68" s="122"/>
      <c r="T68" s="122"/>
    </row>
    <row r="69" spans="1:20" s="10" customFormat="1">
      <c r="A69" s="123"/>
      <c r="B69" s="122" t="s">
        <v>39</v>
      </c>
      <c r="C69" s="129">
        <v>0.18354397200920783</v>
      </c>
      <c r="D69" s="129">
        <v>3.2629452901736862E-2</v>
      </c>
      <c r="E69" s="129">
        <v>8.9300199874730146E-2</v>
      </c>
      <c r="F69" s="129">
        <v>0.14463473745582889</v>
      </c>
      <c r="G69" s="129">
        <v>1.6957634079768715E-2</v>
      </c>
      <c r="H69" s="194">
        <v>0.14819088471405162</v>
      </c>
      <c r="I69" s="129">
        <v>4.3168201734610279E-2</v>
      </c>
      <c r="J69" s="129">
        <v>5.6920455766505125E-2</v>
      </c>
      <c r="K69" s="129">
        <v>3.933854344024444E-3</v>
      </c>
      <c r="L69" s="129">
        <v>0.17339489434693089</v>
      </c>
      <c r="M69" s="129"/>
      <c r="N69" s="129"/>
      <c r="O69" s="153">
        <v>0.02</v>
      </c>
      <c r="P69" s="153">
        <v>0.18</v>
      </c>
      <c r="Q69" s="129"/>
      <c r="R69" s="129"/>
      <c r="S69" s="122"/>
      <c r="T69" s="122"/>
    </row>
    <row r="70" spans="1:20" s="10" customFormat="1">
      <c r="A70" s="123" t="s">
        <v>17</v>
      </c>
      <c r="B70" s="122" t="s">
        <v>5</v>
      </c>
      <c r="C70" s="129">
        <v>33.734102249999999</v>
      </c>
      <c r="D70" s="129">
        <v>1.5923590000000001</v>
      </c>
      <c r="E70" s="129">
        <v>22.497022750000003</v>
      </c>
      <c r="F70" s="129">
        <v>15.56117375</v>
      </c>
      <c r="G70" s="129">
        <v>1.79075E-2</v>
      </c>
      <c r="H70" s="194">
        <v>8.3063522499999998</v>
      </c>
      <c r="I70" s="129">
        <v>2.4805535000000001</v>
      </c>
      <c r="J70" s="129">
        <v>1.6139364999999999</v>
      </c>
      <c r="K70" s="129">
        <v>5.1882999999999999E-2</v>
      </c>
      <c r="L70" s="129">
        <v>9.6629862500000012</v>
      </c>
      <c r="M70" s="150" t="s">
        <v>244</v>
      </c>
      <c r="N70" s="150" t="s">
        <v>244</v>
      </c>
      <c r="O70" s="153">
        <v>0.38</v>
      </c>
      <c r="P70" s="153">
        <v>2.6</v>
      </c>
      <c r="Q70" s="129">
        <v>0.15997999999999998</v>
      </c>
      <c r="R70" s="129">
        <v>98.338296749999998</v>
      </c>
      <c r="S70" s="122"/>
      <c r="T70" s="122"/>
    </row>
    <row r="71" spans="1:20">
      <c r="A71" s="123"/>
      <c r="B71" s="122" t="s">
        <v>39</v>
      </c>
      <c r="C71" s="129">
        <v>0.12676864123111686</v>
      </c>
      <c r="D71" s="129">
        <v>1.8433553699707426E-2</v>
      </c>
      <c r="E71" s="129">
        <v>2.4709573547850815E-2</v>
      </c>
      <c r="F71" s="129">
        <v>0.14960262362310578</v>
      </c>
      <c r="G71" s="129">
        <v>2.0949708486436434E-2</v>
      </c>
      <c r="H71" s="194">
        <v>9.1354250010147797E-2</v>
      </c>
      <c r="I71" s="129">
        <v>2.238636195692972E-2</v>
      </c>
      <c r="J71" s="129">
        <v>8.9074652026638085E-2</v>
      </c>
      <c r="K71" s="129">
        <v>1.1976874578397603E-2</v>
      </c>
      <c r="L71" s="129">
        <v>0.43719680018070861</v>
      </c>
      <c r="M71" s="129"/>
      <c r="N71" s="129"/>
      <c r="O71" s="153">
        <v>0.04</v>
      </c>
      <c r="P71" s="153">
        <v>0.34</v>
      </c>
      <c r="Q71" s="129"/>
      <c r="R71" s="129"/>
      <c r="S71" s="122"/>
      <c r="T71" s="122"/>
    </row>
    <row r="72" spans="1:20">
      <c r="A72" s="151" t="s">
        <v>18</v>
      </c>
      <c r="B72" s="122"/>
      <c r="C72" s="158">
        <v>34.033478333333328</v>
      </c>
      <c r="D72" s="152">
        <v>1.6622956249999998</v>
      </c>
      <c r="E72" s="158">
        <v>22.809084374999998</v>
      </c>
      <c r="F72" s="158">
        <v>14.948140124999997</v>
      </c>
      <c r="G72" s="152">
        <v>6.260333333333333E-3</v>
      </c>
      <c r="H72" s="202">
        <v>8.5340204166666673</v>
      </c>
      <c r="I72" s="152">
        <v>2.4727694999999996</v>
      </c>
      <c r="J72" s="152">
        <v>1.6268276249999996</v>
      </c>
      <c r="K72" s="152">
        <v>6.263175E-2</v>
      </c>
      <c r="L72" s="152">
        <v>9.9380088749999995</v>
      </c>
      <c r="M72" s="212" t="s">
        <v>244</v>
      </c>
      <c r="N72" s="212" t="s">
        <v>244</v>
      </c>
      <c r="O72" s="155">
        <v>0.43</v>
      </c>
      <c r="P72" s="155">
        <v>2.29</v>
      </c>
      <c r="Q72" s="152">
        <v>0.18103</v>
      </c>
      <c r="R72" s="152">
        <v>98.63</v>
      </c>
      <c r="S72" s="122"/>
      <c r="T72" s="129"/>
    </row>
    <row r="73" spans="1:20">
      <c r="A73" s="123"/>
      <c r="B73" s="131" t="s">
        <v>40</v>
      </c>
      <c r="C73" s="129">
        <v>0.33355765505879037</v>
      </c>
      <c r="D73" s="129">
        <v>0.10422629648856771</v>
      </c>
      <c r="E73" s="129">
        <v>0.62838948519831972</v>
      </c>
      <c r="F73" s="128">
        <v>1.00085950389011</v>
      </c>
      <c r="G73" s="129">
        <v>1.9683772158958685E-2</v>
      </c>
      <c r="H73" s="194">
        <v>0.30097838562968865</v>
      </c>
      <c r="I73" s="129">
        <v>0.13972062953747319</v>
      </c>
      <c r="J73" s="129">
        <v>8.5888781473136638E-2</v>
      </c>
      <c r="K73" s="129">
        <v>1.0657162789288284E-2</v>
      </c>
      <c r="L73" s="129">
        <v>0.46814385932357921</v>
      </c>
      <c r="M73" s="129"/>
      <c r="N73" s="129"/>
      <c r="O73" s="129"/>
      <c r="P73" s="129"/>
      <c r="Q73" s="129"/>
      <c r="R73" s="129"/>
      <c r="S73" s="122"/>
      <c r="T73" s="122"/>
    </row>
    <row r="74" spans="1:20">
      <c r="A74" s="123"/>
      <c r="B74" s="130" t="s">
        <v>34</v>
      </c>
      <c r="C74" s="128">
        <v>0.980086877373609</v>
      </c>
      <c r="D74" s="128">
        <v>6.2700217049881077</v>
      </c>
      <c r="E74" s="128">
        <v>2.7549965393922999</v>
      </c>
      <c r="F74" s="128">
        <v>6.6955453689935913</v>
      </c>
      <c r="G74" s="157">
        <v>314.42051262912548</v>
      </c>
      <c r="H74" s="193">
        <v>3.5268064866810902</v>
      </c>
      <c r="I74" s="128">
        <v>5.6503701431723909</v>
      </c>
      <c r="J74" s="128">
        <v>5.2795256334017973</v>
      </c>
      <c r="K74" s="157">
        <v>17.015591595777355</v>
      </c>
      <c r="L74" s="128">
        <v>4.7106403829165355</v>
      </c>
      <c r="M74" s="128"/>
      <c r="N74" s="128"/>
      <c r="O74" s="128"/>
      <c r="P74" s="128"/>
      <c r="Q74" s="128"/>
      <c r="R74" s="129"/>
      <c r="S74" s="122"/>
      <c r="T74" s="122"/>
    </row>
    <row r="75" spans="1:20">
      <c r="A75" s="185" t="s">
        <v>207</v>
      </c>
      <c r="B75" s="186" t="s">
        <v>5</v>
      </c>
      <c r="C75" s="187">
        <v>34.700000000000003</v>
      </c>
      <c r="D75" s="187">
        <v>1.605</v>
      </c>
      <c r="E75" s="187">
        <v>22.024999999999999</v>
      </c>
      <c r="F75" s="187">
        <v>14.125</v>
      </c>
      <c r="G75" s="211" t="s">
        <v>241</v>
      </c>
      <c r="H75" s="187">
        <v>8.7025000000000006</v>
      </c>
      <c r="I75" s="187">
        <v>2.5375000000000001</v>
      </c>
      <c r="J75" s="187">
        <v>1.49</v>
      </c>
      <c r="K75" s="188">
        <v>4.4999999999999998E-2</v>
      </c>
      <c r="L75" s="189" t="s">
        <v>19</v>
      </c>
      <c r="M75" s="213" t="s">
        <v>50</v>
      </c>
      <c r="N75" s="213" t="s">
        <v>50</v>
      </c>
      <c r="O75" s="213" t="s">
        <v>50</v>
      </c>
      <c r="P75" s="213" t="s">
        <v>50</v>
      </c>
      <c r="Q75" s="213" t="s">
        <v>241</v>
      </c>
      <c r="R75" s="209">
        <v>85.22999999999999</v>
      </c>
      <c r="S75" s="163"/>
      <c r="T75" s="163"/>
    </row>
    <row r="76" spans="1:20">
      <c r="A76" s="160" t="s">
        <v>245</v>
      </c>
      <c r="B76" s="161"/>
      <c r="C76" s="162">
        <v>34.57</v>
      </c>
      <c r="D76" s="169">
        <v>1.56</v>
      </c>
      <c r="E76" s="162">
        <v>22.12</v>
      </c>
      <c r="F76" s="162">
        <v>14.245740000000001</v>
      </c>
      <c r="G76" s="170" t="s">
        <v>246</v>
      </c>
      <c r="H76" s="169">
        <v>8.69</v>
      </c>
      <c r="I76" s="169">
        <v>2.36</v>
      </c>
      <c r="J76" s="169">
        <v>1.41</v>
      </c>
      <c r="K76" s="169">
        <v>0.1</v>
      </c>
      <c r="L76" s="169">
        <v>10.42</v>
      </c>
      <c r="M76" s="215" t="s">
        <v>50</v>
      </c>
      <c r="N76" s="215" t="s">
        <v>50</v>
      </c>
      <c r="O76" s="215" t="s">
        <v>50</v>
      </c>
      <c r="P76" s="215" t="s">
        <v>50</v>
      </c>
      <c r="Q76" s="215" t="s">
        <v>241</v>
      </c>
      <c r="R76" s="207">
        <v>95.475739999999988</v>
      </c>
      <c r="S76" s="171"/>
      <c r="T76" s="171"/>
    </row>
    <row r="77" spans="1:20">
      <c r="A77" s="144"/>
      <c r="B77" s="165"/>
      <c r="C77" s="166"/>
      <c r="D77" s="172"/>
      <c r="E77" s="166"/>
      <c r="F77" s="166"/>
      <c r="G77" s="173"/>
      <c r="H77" s="172"/>
      <c r="I77" s="172"/>
      <c r="J77" s="172"/>
      <c r="K77" s="172"/>
      <c r="L77" s="172"/>
      <c r="M77" s="172"/>
      <c r="N77" s="172"/>
      <c r="O77" s="172"/>
      <c r="P77" s="172"/>
      <c r="Q77" s="172"/>
      <c r="R77" s="129"/>
      <c r="S77" s="171"/>
      <c r="T77" s="171"/>
    </row>
    <row r="78" spans="1:20">
      <c r="A78" s="127" t="s">
        <v>36</v>
      </c>
      <c r="B78" s="122"/>
      <c r="C78" s="128"/>
      <c r="D78" s="128"/>
      <c r="E78" s="122"/>
      <c r="F78" s="128"/>
      <c r="G78" s="128"/>
      <c r="H78" s="122"/>
      <c r="I78" s="128"/>
      <c r="J78" s="128"/>
      <c r="K78" s="128"/>
      <c r="L78" s="128"/>
      <c r="M78" s="128"/>
      <c r="N78" s="128"/>
      <c r="O78" s="128"/>
      <c r="P78" s="128"/>
      <c r="Q78" s="128"/>
      <c r="R78" s="129"/>
      <c r="S78" s="122"/>
      <c r="T78" s="122"/>
    </row>
    <row r="79" spans="1:20">
      <c r="A79" s="122"/>
      <c r="B79" s="149" t="s">
        <v>240</v>
      </c>
      <c r="C79" s="128"/>
      <c r="D79" s="128"/>
      <c r="E79" s="122"/>
      <c r="F79" s="128"/>
      <c r="G79" s="128"/>
      <c r="H79" s="122"/>
      <c r="I79" s="128"/>
      <c r="J79" s="128"/>
      <c r="K79" s="128"/>
      <c r="L79" s="128"/>
      <c r="M79" s="128"/>
      <c r="N79" s="128"/>
      <c r="O79" s="128"/>
      <c r="P79" s="128"/>
      <c r="Q79" s="128"/>
      <c r="R79" s="129"/>
      <c r="S79" s="122"/>
      <c r="T79" s="122"/>
    </row>
    <row r="80" spans="1:20">
      <c r="A80" s="123" t="s">
        <v>4</v>
      </c>
      <c r="B80" s="123" t="s">
        <v>5</v>
      </c>
      <c r="C80" s="129">
        <v>35.227499999999999</v>
      </c>
      <c r="D80" s="129">
        <v>0.12209999999999999</v>
      </c>
      <c r="E80" s="129">
        <v>35.564999999999998</v>
      </c>
      <c r="F80" s="129">
        <v>5.6375000000000002</v>
      </c>
      <c r="G80" s="129">
        <v>0.44715000000000005</v>
      </c>
      <c r="H80" s="194">
        <v>0.89339999999999997</v>
      </c>
      <c r="I80" s="129">
        <v>0.16347499999999998</v>
      </c>
      <c r="J80" s="129">
        <v>2.6775000000000002</v>
      </c>
      <c r="K80" s="129">
        <v>1.5699999999999999E-2</v>
      </c>
      <c r="L80" s="129">
        <v>10.8475</v>
      </c>
      <c r="M80" s="150" t="s">
        <v>50</v>
      </c>
      <c r="N80" s="150" t="s">
        <v>50</v>
      </c>
      <c r="O80" s="150" t="s">
        <v>50</v>
      </c>
      <c r="P80" s="150" t="s">
        <v>50</v>
      </c>
      <c r="Q80" s="150" t="s">
        <v>241</v>
      </c>
      <c r="R80" s="129">
        <v>91.596824999999995</v>
      </c>
      <c r="S80" s="122"/>
      <c r="T80" s="122"/>
    </row>
    <row r="81" spans="1:20">
      <c r="A81" s="123"/>
      <c r="B81" s="122" t="s">
        <v>39</v>
      </c>
      <c r="C81" s="129">
        <v>0.5288844391736256</v>
      </c>
      <c r="D81" s="129">
        <v>2.6314159686374242E-2</v>
      </c>
      <c r="E81" s="129">
        <v>0.21371710273162411</v>
      </c>
      <c r="F81" s="129">
        <v>0.23889066536807185</v>
      </c>
      <c r="G81" s="129">
        <v>0.12276999837093724</v>
      </c>
      <c r="H81" s="194">
        <v>4.7334818051831574E-2</v>
      </c>
      <c r="I81" s="129">
        <v>2.6389332598609015E-2</v>
      </c>
      <c r="J81" s="129">
        <v>8.8705974996050915E-2</v>
      </c>
      <c r="K81" s="129">
        <v>5.4831560255021077E-3</v>
      </c>
      <c r="L81" s="129">
        <v>0.43239883209832986</v>
      </c>
      <c r="M81" s="129"/>
      <c r="N81" s="129"/>
      <c r="O81" s="129"/>
      <c r="P81" s="129"/>
      <c r="Q81" s="129"/>
      <c r="R81" s="129"/>
      <c r="S81" s="122"/>
      <c r="T81" s="122"/>
    </row>
    <row r="82" spans="1:20">
      <c r="A82" s="123" t="s">
        <v>16</v>
      </c>
      <c r="B82" s="122" t="s">
        <v>5</v>
      </c>
      <c r="C82" s="129">
        <v>35.222500000000004</v>
      </c>
      <c r="D82" s="129">
        <v>0.199125</v>
      </c>
      <c r="E82" s="129">
        <v>35.267499999999998</v>
      </c>
      <c r="F82" s="129">
        <v>6.1199999999999992</v>
      </c>
      <c r="G82" s="129">
        <v>0.4506</v>
      </c>
      <c r="H82" s="194">
        <v>1.1210500000000001</v>
      </c>
      <c r="I82" s="129">
        <v>0.107975</v>
      </c>
      <c r="J82" s="129">
        <v>2.66</v>
      </c>
      <c r="K82" s="129">
        <v>2.63E-2</v>
      </c>
      <c r="L82" s="129">
        <v>10.7425</v>
      </c>
      <c r="M82" s="150" t="s">
        <v>50</v>
      </c>
      <c r="N82" s="150" t="s">
        <v>50</v>
      </c>
      <c r="O82" s="150" t="s">
        <v>50</v>
      </c>
      <c r="P82" s="150" t="s">
        <v>50</v>
      </c>
      <c r="Q82" s="150" t="s">
        <v>241</v>
      </c>
      <c r="R82" s="129">
        <v>91.917550000000006</v>
      </c>
      <c r="S82" s="122"/>
      <c r="T82" s="122"/>
    </row>
    <row r="83" spans="1:20">
      <c r="A83" s="123"/>
      <c r="B83" s="122" t="s">
        <v>39</v>
      </c>
      <c r="C83" s="129">
        <v>0.19702474463884143</v>
      </c>
      <c r="D83" s="129">
        <v>2.5130695871782065E-2</v>
      </c>
      <c r="E83" s="129">
        <v>0.45882322303911333</v>
      </c>
      <c r="F83" s="129">
        <v>0.27303845882952094</v>
      </c>
      <c r="G83" s="129">
        <v>0.16765944649795317</v>
      </c>
      <c r="H83" s="194">
        <v>7.2964117893660557E-2</v>
      </c>
      <c r="I83" s="129">
        <v>5.0913474395291487E-2</v>
      </c>
      <c r="J83" s="129">
        <v>5.0000000000000044E-2</v>
      </c>
      <c r="K83" s="129">
        <v>5.2592775169218809E-3</v>
      </c>
      <c r="L83" s="129">
        <v>0.23636571240347037</v>
      </c>
      <c r="M83" s="129"/>
      <c r="N83" s="129"/>
      <c r="O83" s="129"/>
      <c r="P83" s="129"/>
      <c r="Q83" s="129"/>
      <c r="R83" s="129"/>
      <c r="S83" s="122"/>
      <c r="T83" s="122"/>
    </row>
    <row r="84" spans="1:20">
      <c r="A84" s="123" t="s">
        <v>6</v>
      </c>
      <c r="B84" s="122" t="s">
        <v>5</v>
      </c>
      <c r="C84" s="129">
        <v>34.86</v>
      </c>
      <c r="D84" s="129">
        <v>0.55827499999999997</v>
      </c>
      <c r="E84" s="129">
        <v>33.844999999999999</v>
      </c>
      <c r="F84" s="129">
        <v>6.25</v>
      </c>
      <c r="G84" s="129">
        <v>6.9750000000000006E-2</v>
      </c>
      <c r="H84" s="194">
        <v>2.8574999999999999</v>
      </c>
      <c r="I84" s="129">
        <v>0.1074</v>
      </c>
      <c r="J84" s="129">
        <v>2.71</v>
      </c>
      <c r="K84" s="129">
        <v>2.4825E-2</v>
      </c>
      <c r="L84" s="129">
        <v>10.0175</v>
      </c>
      <c r="M84" s="150" t="s">
        <v>50</v>
      </c>
      <c r="N84" s="150" t="s">
        <v>50</v>
      </c>
      <c r="O84" s="150" t="s">
        <v>50</v>
      </c>
      <c r="P84" s="150" t="s">
        <v>50</v>
      </c>
      <c r="Q84" s="150" t="s">
        <v>241</v>
      </c>
      <c r="R84" s="129">
        <v>91.300249999999991</v>
      </c>
      <c r="S84" s="122"/>
      <c r="T84" s="122"/>
    </row>
    <row r="85" spans="1:20">
      <c r="A85" s="123"/>
      <c r="B85" s="122" t="s">
        <v>39</v>
      </c>
      <c r="C85" s="129">
        <v>0.3962953444086878</v>
      </c>
      <c r="D85" s="129">
        <v>6.2496894922868633E-2</v>
      </c>
      <c r="E85" s="129">
        <v>0.19830532015052146</v>
      </c>
      <c r="F85" s="129">
        <v>0.61672522244513428</v>
      </c>
      <c r="G85" s="129">
        <v>1.3734718781249182E-2</v>
      </c>
      <c r="H85" s="194">
        <v>8.0428539710727082E-2</v>
      </c>
      <c r="I85" s="129">
        <v>2.0247715920567455E-2</v>
      </c>
      <c r="J85" s="129">
        <v>3.2403703492039262E-2</v>
      </c>
      <c r="K85" s="129">
        <v>1.4957669437449138E-2</v>
      </c>
      <c r="L85" s="129">
        <v>0.32690786163688423</v>
      </c>
      <c r="M85" s="129"/>
      <c r="N85" s="129"/>
      <c r="O85" s="129"/>
      <c r="P85" s="129"/>
      <c r="Q85" s="129"/>
      <c r="R85" s="129"/>
      <c r="S85" s="122"/>
      <c r="T85" s="122"/>
    </row>
    <row r="86" spans="1:20">
      <c r="A86" s="123" t="s">
        <v>17</v>
      </c>
      <c r="B86" s="122" t="s">
        <v>5</v>
      </c>
      <c r="C86" s="129">
        <v>34.712499999999999</v>
      </c>
      <c r="D86" s="129">
        <v>0.28392499999999998</v>
      </c>
      <c r="E86" s="129">
        <v>35.340000000000003</v>
      </c>
      <c r="F86" s="129">
        <v>6.6974999999999998</v>
      </c>
      <c r="G86" s="129">
        <v>0.42297499999999999</v>
      </c>
      <c r="H86" s="194">
        <v>1.1127499999999999</v>
      </c>
      <c r="I86" s="129">
        <v>5.6274999999999992E-2</v>
      </c>
      <c r="J86" s="129">
        <v>2.6724999999999999</v>
      </c>
      <c r="K86" s="129">
        <v>2.5724999999999998E-2</v>
      </c>
      <c r="L86" s="129">
        <v>10.577500000000001</v>
      </c>
      <c r="M86" s="150" t="s">
        <v>50</v>
      </c>
      <c r="N86" s="150" t="s">
        <v>50</v>
      </c>
      <c r="O86" s="150" t="s">
        <v>50</v>
      </c>
      <c r="P86" s="150" t="s">
        <v>50</v>
      </c>
      <c r="Q86" s="150" t="s">
        <v>241</v>
      </c>
      <c r="R86" s="129">
        <v>91.901650000000004</v>
      </c>
      <c r="S86" s="122"/>
      <c r="T86" s="122"/>
    </row>
    <row r="87" spans="1:20">
      <c r="A87" s="123"/>
      <c r="B87" s="122" t="s">
        <v>39</v>
      </c>
      <c r="C87" s="129">
        <v>0.14600941750448698</v>
      </c>
      <c r="D87" s="129">
        <v>3.4344750326651269E-2</v>
      </c>
      <c r="E87" s="129">
        <v>0.36530808915215696</v>
      </c>
      <c r="F87" s="129">
        <v>0.2570384212525435</v>
      </c>
      <c r="G87" s="129">
        <v>4.7081863546380325E-2</v>
      </c>
      <c r="H87" s="194">
        <v>0.13222398609934635</v>
      </c>
      <c r="I87" s="129">
        <v>2.3839397538528539E-2</v>
      </c>
      <c r="J87" s="129">
        <v>9.120718173477349E-2</v>
      </c>
      <c r="K87" s="129">
        <v>1.4959173606854087E-2</v>
      </c>
      <c r="L87" s="129">
        <v>0.26611792498815268</v>
      </c>
      <c r="M87" s="129"/>
      <c r="N87" s="129"/>
      <c r="O87" s="129"/>
      <c r="P87" s="129"/>
      <c r="Q87" s="129"/>
      <c r="R87" s="129"/>
      <c r="S87" s="122"/>
      <c r="T87" s="122"/>
    </row>
    <row r="88" spans="1:20">
      <c r="A88" s="123" t="s">
        <v>20</v>
      </c>
      <c r="B88" s="122" t="s">
        <v>5</v>
      </c>
      <c r="C88" s="129">
        <v>35.082499999999996</v>
      </c>
      <c r="D88" s="129">
        <v>0.52527499999999994</v>
      </c>
      <c r="E88" s="129">
        <v>32.834999999999994</v>
      </c>
      <c r="F88" s="129">
        <v>6.9849999999999994</v>
      </c>
      <c r="G88" s="129">
        <v>0.10642500000000001</v>
      </c>
      <c r="H88" s="194">
        <v>3.5625</v>
      </c>
      <c r="I88" s="129">
        <v>5.5250000000000007E-2</v>
      </c>
      <c r="J88" s="129">
        <v>2.6475</v>
      </c>
      <c r="K88" s="129">
        <v>4.4275000000000002E-2</v>
      </c>
      <c r="L88" s="129">
        <v>10.717500000000001</v>
      </c>
      <c r="M88" s="150" t="s">
        <v>50</v>
      </c>
      <c r="N88" s="150" t="s">
        <v>50</v>
      </c>
      <c r="O88" s="150" t="s">
        <v>50</v>
      </c>
      <c r="P88" s="150" t="s">
        <v>50</v>
      </c>
      <c r="Q88" s="150" t="s">
        <v>241</v>
      </c>
      <c r="R88" s="129">
        <v>92.561224999999979</v>
      </c>
      <c r="S88" s="122"/>
      <c r="T88" s="122"/>
    </row>
    <row r="89" spans="1:20">
      <c r="A89" s="123"/>
      <c r="B89" s="122" t="s">
        <v>39</v>
      </c>
      <c r="C89" s="129">
        <v>0.30011456145945309</v>
      </c>
      <c r="D89" s="129">
        <v>2.3720389436094863E-2</v>
      </c>
      <c r="E89" s="129">
        <v>0.13738631664034209</v>
      </c>
      <c r="F89" s="129">
        <v>0.18364367672206949</v>
      </c>
      <c r="G89" s="129">
        <v>0.13910148049176185</v>
      </c>
      <c r="H89" s="194">
        <v>3.112474899497189E-2</v>
      </c>
      <c r="I89" s="129">
        <v>6.185893225719305E-2</v>
      </c>
      <c r="J89" s="129">
        <v>5.9319052588523387E-2</v>
      </c>
      <c r="K89" s="129">
        <v>2.8865842703790924E-2</v>
      </c>
      <c r="L89" s="129">
        <v>0.35751748209003736</v>
      </c>
      <c r="M89" s="129"/>
      <c r="N89" s="129"/>
      <c r="O89" s="129"/>
      <c r="P89" s="129"/>
      <c r="Q89" s="129"/>
      <c r="R89" s="129"/>
      <c r="S89" s="122"/>
      <c r="T89" s="122"/>
    </row>
    <row r="90" spans="1:20">
      <c r="A90" s="123" t="s">
        <v>8</v>
      </c>
      <c r="B90" s="122" t="s">
        <v>5</v>
      </c>
      <c r="C90" s="129">
        <v>35.119999999999997</v>
      </c>
      <c r="D90" s="129">
        <v>0.39737500000000003</v>
      </c>
      <c r="E90" s="129">
        <v>34.339999999999996</v>
      </c>
      <c r="F90" s="129">
        <v>6.3449999999999998</v>
      </c>
      <c r="G90" s="129">
        <v>0.143425</v>
      </c>
      <c r="H90" s="194">
        <v>1.8575000000000002</v>
      </c>
      <c r="I90" s="129">
        <v>6.4774999999999999E-2</v>
      </c>
      <c r="J90" s="129">
        <v>2.7199999999999998</v>
      </c>
      <c r="K90" s="129">
        <v>2.5125000000000001E-2</v>
      </c>
      <c r="L90" s="129">
        <v>10.8225</v>
      </c>
      <c r="M90" s="150" t="s">
        <v>50</v>
      </c>
      <c r="N90" s="150" t="s">
        <v>50</v>
      </c>
      <c r="O90" s="150" t="s">
        <v>50</v>
      </c>
      <c r="P90" s="150" t="s">
        <v>50</v>
      </c>
      <c r="Q90" s="150" t="s">
        <v>241</v>
      </c>
      <c r="R90" s="129">
        <v>91.835699999999989</v>
      </c>
      <c r="S90" s="122"/>
      <c r="T90" s="122"/>
    </row>
    <row r="91" spans="1:20">
      <c r="A91" s="123"/>
      <c r="B91" s="122" t="s">
        <v>39</v>
      </c>
      <c r="C91" s="129">
        <v>0.35623026261113649</v>
      </c>
      <c r="D91" s="129">
        <v>4.2907014286710336E-2</v>
      </c>
      <c r="E91" s="129">
        <v>0.19209372712298498</v>
      </c>
      <c r="F91" s="129">
        <v>0.12539936203984453</v>
      </c>
      <c r="G91" s="129">
        <v>7.9014409287167353E-2</v>
      </c>
      <c r="H91" s="194">
        <v>3.191786333700921E-2</v>
      </c>
      <c r="I91" s="129">
        <v>2.0447172787454022E-2</v>
      </c>
      <c r="J91" s="129">
        <v>9.1104335791443072E-2</v>
      </c>
      <c r="K91" s="129">
        <v>2.9114976816064963E-2</v>
      </c>
      <c r="L91" s="129">
        <v>0.33513989616278134</v>
      </c>
      <c r="M91" s="129"/>
      <c r="N91" s="129"/>
      <c r="O91" s="129"/>
      <c r="P91" s="129"/>
      <c r="Q91" s="129"/>
      <c r="R91" s="129"/>
      <c r="S91" s="122"/>
      <c r="T91" s="122"/>
    </row>
    <row r="92" spans="1:20">
      <c r="A92" s="204" t="s">
        <v>21</v>
      </c>
      <c r="B92" s="142"/>
      <c r="C92" s="141">
        <v>34.954999999999998</v>
      </c>
      <c r="D92" s="141">
        <v>0.33504999999999996</v>
      </c>
      <c r="E92" s="141">
        <v>34.67</v>
      </c>
      <c r="F92" s="141">
        <v>6.3100000000000005</v>
      </c>
      <c r="G92" s="141">
        <v>0.27905000000000002</v>
      </c>
      <c r="H92" s="195">
        <v>1.5398000000000001</v>
      </c>
      <c r="I92" s="141">
        <v>8.2100000000000006E-2</v>
      </c>
      <c r="J92" s="141">
        <v>2.665</v>
      </c>
      <c r="K92" s="141">
        <v>2.69E-2</v>
      </c>
      <c r="L92" s="141">
        <v>10.629999999999999</v>
      </c>
      <c r="M92" s="141"/>
      <c r="N92" s="141"/>
      <c r="O92" s="141"/>
      <c r="P92" s="141"/>
      <c r="Q92" s="141"/>
      <c r="R92" s="152">
        <v>91.85</v>
      </c>
      <c r="S92" s="122"/>
      <c r="T92" s="129"/>
    </row>
    <row r="93" spans="1:20">
      <c r="A93" s="130"/>
      <c r="B93" s="131" t="s">
        <v>38</v>
      </c>
      <c r="C93" s="134">
        <v>0.40220317167365549</v>
      </c>
      <c r="D93" s="134">
        <v>0.16898290878116928</v>
      </c>
      <c r="E93" s="134">
        <v>1.0328768568659457</v>
      </c>
      <c r="F93" s="134">
        <v>0.54714211385491351</v>
      </c>
      <c r="G93" s="134">
        <v>0.20489193824720298</v>
      </c>
      <c r="H93" s="196">
        <v>1.0177373090070583</v>
      </c>
      <c r="I93" s="134">
        <v>5.5134462118020831E-2</v>
      </c>
      <c r="J93" s="134">
        <v>7.8646844100424829E-2</v>
      </c>
      <c r="K93" s="134">
        <v>2.135672008417076E-2</v>
      </c>
      <c r="L93" s="134">
        <v>0.44580085890126042</v>
      </c>
      <c r="M93" s="134"/>
      <c r="N93" s="134"/>
      <c r="O93" s="134"/>
      <c r="P93" s="134"/>
      <c r="Q93" s="134"/>
      <c r="R93" s="129"/>
      <c r="S93" s="122"/>
      <c r="T93" s="122"/>
    </row>
    <row r="94" spans="1:20">
      <c r="A94" s="130"/>
      <c r="B94" s="130" t="s">
        <v>34</v>
      </c>
      <c r="C94" s="134">
        <v>1.1479220026361912</v>
      </c>
      <c r="D94" s="134">
        <v>48.603116028283544</v>
      </c>
      <c r="E94" s="134">
        <v>2.991064416518781</v>
      </c>
      <c r="F94" s="134">
        <v>8.6311362774536118</v>
      </c>
      <c r="G94" s="134">
        <v>74.945613185388126</v>
      </c>
      <c r="H94" s="196">
        <v>53.543046761794265</v>
      </c>
      <c r="I94" s="134">
        <v>59.588718852224609</v>
      </c>
      <c r="J94" s="134">
        <v>2.9332156307850754</v>
      </c>
      <c r="K94" s="134">
        <v>79.123384072259668</v>
      </c>
      <c r="L94" s="134">
        <v>4.1974188362613765</v>
      </c>
      <c r="M94" s="134"/>
      <c r="N94" s="134"/>
      <c r="O94" s="134"/>
      <c r="P94" s="134"/>
      <c r="Q94" s="134"/>
      <c r="R94" s="129"/>
      <c r="S94" s="122"/>
      <c r="T94" s="122"/>
    </row>
    <row r="95" spans="1:20">
      <c r="A95" s="130"/>
      <c r="B95" s="130"/>
      <c r="C95" s="132"/>
      <c r="D95" s="133"/>
      <c r="E95" s="132"/>
      <c r="F95" s="132"/>
      <c r="G95" s="133"/>
      <c r="H95" s="197"/>
      <c r="I95" s="133"/>
      <c r="J95" s="132"/>
      <c r="K95" s="133"/>
      <c r="L95" s="132"/>
      <c r="M95" s="132"/>
      <c r="N95" s="132"/>
      <c r="O95" s="132"/>
      <c r="P95" s="132"/>
      <c r="Q95" s="132"/>
      <c r="R95" s="129"/>
      <c r="S95" s="122"/>
      <c r="T95" s="122"/>
    </row>
    <row r="96" spans="1:20">
      <c r="A96" s="127" t="s">
        <v>247</v>
      </c>
      <c r="B96" s="122"/>
      <c r="C96" s="132"/>
      <c r="D96" s="133"/>
      <c r="E96" s="132"/>
      <c r="F96" s="132"/>
      <c r="G96" s="133"/>
      <c r="H96" s="197"/>
      <c r="I96" s="133"/>
      <c r="J96" s="132"/>
      <c r="K96" s="133"/>
      <c r="L96" s="132"/>
      <c r="M96" s="132"/>
      <c r="N96" s="132"/>
      <c r="O96" s="132"/>
      <c r="P96" s="132"/>
      <c r="Q96" s="132"/>
      <c r="R96" s="129"/>
      <c r="S96" s="122"/>
      <c r="T96" s="122"/>
    </row>
    <row r="97" spans="1:20">
      <c r="A97" s="122"/>
      <c r="B97" s="149" t="s">
        <v>150</v>
      </c>
      <c r="C97" s="132"/>
      <c r="D97" s="133"/>
      <c r="E97" s="132"/>
      <c r="F97" s="132"/>
      <c r="G97" s="133"/>
      <c r="H97" s="197"/>
      <c r="I97" s="133"/>
      <c r="J97" s="132"/>
      <c r="K97" s="133"/>
      <c r="L97" s="132"/>
      <c r="M97" s="132"/>
      <c r="N97" s="132"/>
      <c r="O97" s="132"/>
      <c r="P97" s="132"/>
      <c r="Q97" s="132"/>
      <c r="R97" s="129"/>
      <c r="S97" s="122"/>
      <c r="T97" s="122"/>
    </row>
    <row r="98" spans="1:20">
      <c r="A98" s="123" t="s">
        <v>4</v>
      </c>
      <c r="B98" s="123" t="s">
        <v>5</v>
      </c>
      <c r="C98" s="129">
        <v>36.138078749999998</v>
      </c>
      <c r="D98" s="129">
        <v>0.55509949999999997</v>
      </c>
      <c r="E98" s="153">
        <v>36.07</v>
      </c>
      <c r="F98" s="153">
        <v>6.72</v>
      </c>
      <c r="G98" s="153">
        <v>0.13</v>
      </c>
      <c r="H98" s="194">
        <v>2.9776559999999996</v>
      </c>
      <c r="I98" s="129">
        <v>7.1326500000000001E-2</v>
      </c>
      <c r="J98" s="129">
        <v>2.6338357500000003</v>
      </c>
      <c r="K98" s="129">
        <v>1.9678000000000001E-2</v>
      </c>
      <c r="L98" s="129">
        <v>10.210829</v>
      </c>
      <c r="M98" s="150" t="s">
        <v>244</v>
      </c>
      <c r="N98" s="129">
        <v>1.97</v>
      </c>
      <c r="O98" s="129">
        <v>1.2290995</v>
      </c>
      <c r="P98" s="129">
        <v>0.37862450000000003</v>
      </c>
      <c r="Q98" s="129">
        <v>0.51745088949999996</v>
      </c>
      <c r="R98" s="129">
        <v>98.586776610499996</v>
      </c>
      <c r="S98" s="122"/>
      <c r="T98" s="122"/>
    </row>
    <row r="99" spans="1:20">
      <c r="A99" s="123"/>
      <c r="B99" s="122" t="s">
        <v>39</v>
      </c>
      <c r="C99" s="129">
        <v>0.17052922922551975</v>
      </c>
      <c r="D99" s="129">
        <v>1.70911673582195E-2</v>
      </c>
      <c r="E99" s="153">
        <v>0.08</v>
      </c>
      <c r="F99" s="153">
        <v>0.09</v>
      </c>
      <c r="G99" s="153">
        <v>0.04</v>
      </c>
      <c r="H99" s="194">
        <v>7.5146061484728965E-2</v>
      </c>
      <c r="I99" s="129">
        <v>1.0637712708409986E-2</v>
      </c>
      <c r="J99" s="129">
        <v>3.0661043387062423E-2</v>
      </c>
      <c r="K99" s="129">
        <v>6.0607400538218049E-3</v>
      </c>
      <c r="L99" s="129">
        <v>0.28290127437441304</v>
      </c>
      <c r="M99" s="129"/>
      <c r="N99" s="129"/>
      <c r="O99" s="129">
        <v>2.3024528464227055E-2</v>
      </c>
      <c r="P99" s="129">
        <v>0.35160103287817568</v>
      </c>
      <c r="Q99" s="129"/>
      <c r="R99" s="129"/>
      <c r="S99" s="122"/>
      <c r="T99" s="122"/>
    </row>
    <row r="100" spans="1:20">
      <c r="A100" s="123" t="s">
        <v>14</v>
      </c>
      <c r="B100" s="122" t="s">
        <v>5</v>
      </c>
      <c r="C100" s="150">
        <v>36.005849999999995</v>
      </c>
      <c r="D100" s="150">
        <v>0.64104050000000001</v>
      </c>
      <c r="E100" s="154">
        <v>34.909999999999997</v>
      </c>
      <c r="F100" s="154">
        <v>7.22</v>
      </c>
      <c r="G100" s="154">
        <v>0.11</v>
      </c>
      <c r="H100" s="203">
        <v>3.7381367500000002</v>
      </c>
      <c r="I100" s="150">
        <v>5.6603250000000008E-2</v>
      </c>
      <c r="J100" s="150">
        <v>2.6250594999999999</v>
      </c>
      <c r="K100" s="150">
        <v>2.6668249999999998E-2</v>
      </c>
      <c r="L100" s="150">
        <v>9.2676847500000008</v>
      </c>
      <c r="M100" s="150" t="s">
        <v>244</v>
      </c>
      <c r="N100" s="150">
        <v>1.97</v>
      </c>
      <c r="O100" s="150">
        <v>1.1408240000000001</v>
      </c>
      <c r="P100" s="150">
        <v>1.0192457500000001</v>
      </c>
      <c r="Q100" s="129">
        <v>0.48028690400000001</v>
      </c>
      <c r="R100" s="129">
        <v>98.250825845999984</v>
      </c>
      <c r="S100" s="122"/>
      <c r="T100" s="122"/>
    </row>
    <row r="101" spans="1:20">
      <c r="A101" s="123"/>
      <c r="B101" s="122" t="s">
        <v>39</v>
      </c>
      <c r="C101" s="150">
        <v>8.6081757273731269E-2</v>
      </c>
      <c r="D101" s="150">
        <v>2.6882393352031214E-2</v>
      </c>
      <c r="E101" s="154">
        <v>0.05</v>
      </c>
      <c r="F101" s="154">
        <v>0.11</v>
      </c>
      <c r="G101" s="154">
        <v>0.03</v>
      </c>
      <c r="H101" s="203">
        <v>6.2720519600180907E-2</v>
      </c>
      <c r="I101" s="150">
        <v>1.1663383739292741E-2</v>
      </c>
      <c r="J101" s="150">
        <v>6.3300768570900098E-2</v>
      </c>
      <c r="K101" s="150">
        <v>1.2681850532026737E-2</v>
      </c>
      <c r="L101" s="150">
        <v>0.26597163594435536</v>
      </c>
      <c r="M101" s="129"/>
      <c r="N101" s="150"/>
      <c r="O101" s="150">
        <v>3.6085742964962426E-2</v>
      </c>
      <c r="P101" s="150">
        <v>0.15833091558162649</v>
      </c>
      <c r="Q101" s="129"/>
      <c r="R101" s="129"/>
      <c r="S101" s="122"/>
      <c r="T101" s="122"/>
    </row>
    <row r="102" spans="1:20">
      <c r="A102" s="123" t="s">
        <v>15</v>
      </c>
      <c r="B102" s="122" t="s">
        <v>5</v>
      </c>
      <c r="C102" s="129">
        <v>36.013085500000003</v>
      </c>
      <c r="D102" s="129">
        <v>0.27897624999999998</v>
      </c>
      <c r="E102" s="153">
        <v>37.4</v>
      </c>
      <c r="F102" s="153">
        <v>6.24</v>
      </c>
      <c r="G102" s="153">
        <v>0.39</v>
      </c>
      <c r="H102" s="194">
        <v>1.0752264999999999</v>
      </c>
      <c r="I102" s="129">
        <v>0.12600724999999999</v>
      </c>
      <c r="J102" s="129">
        <v>2.6654045000000002</v>
      </c>
      <c r="K102" s="129">
        <v>2.2981000000000001E-2</v>
      </c>
      <c r="L102" s="129">
        <v>10.6935465</v>
      </c>
      <c r="M102" s="150" t="s">
        <v>244</v>
      </c>
      <c r="N102" s="129">
        <v>1.97</v>
      </c>
      <c r="O102" s="129">
        <v>1.4249767499999999</v>
      </c>
      <c r="P102" s="129">
        <v>0.54713900000000004</v>
      </c>
      <c r="Q102" s="129">
        <v>0.59991521174999995</v>
      </c>
      <c r="R102" s="129">
        <v>98.247428038249978</v>
      </c>
      <c r="S102" s="122"/>
      <c r="T102" s="122"/>
    </row>
    <row r="103" spans="1:20">
      <c r="A103" s="123"/>
      <c r="B103" s="122" t="s">
        <v>39</v>
      </c>
      <c r="C103" s="129">
        <v>0.17388363847221019</v>
      </c>
      <c r="D103" s="129">
        <v>2.7343536644881917E-2</v>
      </c>
      <c r="E103" s="153">
        <v>0.15</v>
      </c>
      <c r="F103" s="153">
        <v>0.05</v>
      </c>
      <c r="G103" s="153">
        <v>0.04</v>
      </c>
      <c r="H103" s="194">
        <v>2.0431529107403264E-2</v>
      </c>
      <c r="I103" s="129">
        <v>7.5159210291664679E-3</v>
      </c>
      <c r="J103" s="129">
        <v>1.9037008684839873E-2</v>
      </c>
      <c r="K103" s="129">
        <v>1.0408068216532781E-2</v>
      </c>
      <c r="L103" s="129">
        <v>0.56152309479990792</v>
      </c>
      <c r="M103" s="129"/>
      <c r="N103" s="129"/>
      <c r="O103" s="129">
        <v>4.0679540364291188E-2</v>
      </c>
      <c r="P103" s="129">
        <v>0.22475081074084383</v>
      </c>
      <c r="Q103" s="129"/>
      <c r="R103" s="129"/>
      <c r="S103" s="122"/>
      <c r="T103" s="122"/>
    </row>
    <row r="104" spans="1:20">
      <c r="A104" s="123" t="s">
        <v>16</v>
      </c>
      <c r="B104" s="122" t="s">
        <v>5</v>
      </c>
      <c r="C104" s="129">
        <v>36.137999749999999</v>
      </c>
      <c r="D104" s="129">
        <v>0.27476899999999999</v>
      </c>
      <c r="E104" s="153">
        <v>37.44</v>
      </c>
      <c r="F104" s="153">
        <v>7.14</v>
      </c>
      <c r="G104" s="153">
        <v>0.34</v>
      </c>
      <c r="H104" s="194">
        <v>0.75649224999999998</v>
      </c>
      <c r="I104" s="129">
        <v>0.108824</v>
      </c>
      <c r="J104" s="129">
        <v>2.6953027500000002</v>
      </c>
      <c r="K104" s="150" t="s">
        <v>244</v>
      </c>
      <c r="L104" s="129">
        <v>9.457282750000001</v>
      </c>
      <c r="M104" s="150" t="s">
        <v>244</v>
      </c>
      <c r="N104" s="129">
        <v>1.97</v>
      </c>
      <c r="O104" s="129">
        <v>1.4347814999999999</v>
      </c>
      <c r="P104" s="129">
        <v>1.1203252499999998</v>
      </c>
      <c r="Q104" s="129">
        <v>0.60404301149999995</v>
      </c>
      <c r="R104" s="129">
        <v>98.271734238499988</v>
      </c>
      <c r="S104" s="122"/>
      <c r="T104" s="122"/>
    </row>
    <row r="105" spans="1:20">
      <c r="A105" s="123"/>
      <c r="B105" s="122" t="s">
        <v>39</v>
      </c>
      <c r="C105" s="129">
        <v>0.22422651870578483</v>
      </c>
      <c r="D105" s="129">
        <v>1.7947316809670096E-2</v>
      </c>
      <c r="E105" s="153">
        <v>0.15</v>
      </c>
      <c r="F105" s="153">
        <v>0.09</v>
      </c>
      <c r="G105" s="153">
        <v>0.03</v>
      </c>
      <c r="H105" s="194">
        <v>1.5417207256287807E-2</v>
      </c>
      <c r="I105" s="129">
        <v>1.4814816254907217E-2</v>
      </c>
      <c r="J105" s="129">
        <v>5.7986156281046787E-2</v>
      </c>
      <c r="K105" s="150" t="s">
        <v>241</v>
      </c>
      <c r="L105" s="129">
        <v>0.26086037726515027</v>
      </c>
      <c r="M105" s="129"/>
      <c r="N105" s="129"/>
      <c r="O105" s="129">
        <v>2.0297517951710257E-2</v>
      </c>
      <c r="P105" s="129">
        <v>0.29207226263646408</v>
      </c>
      <c r="Q105" s="129"/>
      <c r="R105" s="129"/>
      <c r="S105" s="122"/>
      <c r="T105" s="122"/>
    </row>
    <row r="106" spans="1:20">
      <c r="A106" s="123" t="s">
        <v>6</v>
      </c>
      <c r="B106" s="122" t="s">
        <v>5</v>
      </c>
      <c r="C106" s="129">
        <v>36.164886500000001</v>
      </c>
      <c r="D106" s="129">
        <v>0.29734150000000004</v>
      </c>
      <c r="E106" s="153">
        <v>37.53</v>
      </c>
      <c r="F106" s="153">
        <v>6.55</v>
      </c>
      <c r="G106" s="153">
        <v>0.38</v>
      </c>
      <c r="H106" s="194">
        <v>1.0327412499999999</v>
      </c>
      <c r="I106" s="129">
        <v>0.11835899999999999</v>
      </c>
      <c r="J106" s="129">
        <v>2.7184127500000002</v>
      </c>
      <c r="K106" s="129">
        <v>2.1346500000000001E-2</v>
      </c>
      <c r="L106" s="129">
        <v>10.73406275</v>
      </c>
      <c r="M106" s="150" t="s">
        <v>244</v>
      </c>
      <c r="N106" s="129">
        <v>1.97</v>
      </c>
      <c r="O106" s="129">
        <v>1.4153942500000001</v>
      </c>
      <c r="P106" s="129">
        <v>5.4127750000000016E-2</v>
      </c>
      <c r="Q106" s="129">
        <v>0.59588097925000005</v>
      </c>
      <c r="R106" s="129">
        <v>98.390791270750029</v>
      </c>
      <c r="S106" s="122"/>
      <c r="T106" s="122"/>
    </row>
    <row r="107" spans="1:20">
      <c r="A107" s="123"/>
      <c r="B107" s="122" t="s">
        <v>39</v>
      </c>
      <c r="C107" s="129">
        <v>0.22537325543418138</v>
      </c>
      <c r="D107" s="129">
        <v>2.4953153982345933E-2</v>
      </c>
      <c r="E107" s="153">
        <v>0.13</v>
      </c>
      <c r="F107" s="153">
        <v>0.11</v>
      </c>
      <c r="G107" s="153">
        <v>0.03</v>
      </c>
      <c r="H107" s="194">
        <v>2.5246458977778777E-2</v>
      </c>
      <c r="I107" s="129">
        <v>1.3503310038653491E-2</v>
      </c>
      <c r="J107" s="129">
        <v>0.1000606885157703</v>
      </c>
      <c r="K107" s="129">
        <v>3.3847550871518011E-3</v>
      </c>
      <c r="L107" s="129">
        <v>0.90793354120823</v>
      </c>
      <c r="M107" s="129"/>
      <c r="N107" s="129"/>
      <c r="O107" s="129">
        <v>1.0479330779364339E-2</v>
      </c>
      <c r="P107" s="129">
        <v>0.85001617717796996</v>
      </c>
      <c r="Q107" s="129"/>
      <c r="R107" s="129"/>
      <c r="S107" s="122"/>
      <c r="T107" s="122"/>
    </row>
    <row r="108" spans="1:20">
      <c r="A108" s="123" t="s">
        <v>17</v>
      </c>
      <c r="B108" s="122" t="s">
        <v>5</v>
      </c>
      <c r="C108" s="129">
        <v>35.972704000000007</v>
      </c>
      <c r="D108" s="129">
        <v>0.63784624999999995</v>
      </c>
      <c r="E108" s="153">
        <v>34.93</v>
      </c>
      <c r="F108" s="153">
        <v>7.33</v>
      </c>
      <c r="G108" s="153">
        <v>0.1</v>
      </c>
      <c r="H108" s="194">
        <v>3.6636385000000002</v>
      </c>
      <c r="I108" s="129">
        <v>5.5304499999999993E-2</v>
      </c>
      <c r="J108" s="129">
        <v>2.7065377499999999</v>
      </c>
      <c r="K108" s="129">
        <v>2.532425E-2</v>
      </c>
      <c r="L108" s="129">
        <v>10.287967250000001</v>
      </c>
      <c r="M108" s="150" t="s">
        <v>244</v>
      </c>
      <c r="N108" s="129">
        <v>1.97</v>
      </c>
      <c r="O108" s="129">
        <v>1.1295335</v>
      </c>
      <c r="P108" s="129">
        <v>0.39240225000000006</v>
      </c>
      <c r="Q108" s="129">
        <v>0.47553360349999996</v>
      </c>
      <c r="R108" s="129">
        <v>98.725724646500012</v>
      </c>
      <c r="S108" s="122"/>
      <c r="T108" s="122"/>
    </row>
    <row r="109" spans="1:20">
      <c r="A109" s="123"/>
      <c r="B109" s="122" t="s">
        <v>39</v>
      </c>
      <c r="C109" s="129">
        <v>0.17939098207174767</v>
      </c>
      <c r="D109" s="129">
        <v>3.3121239231798064E-2</v>
      </c>
      <c r="E109" s="153">
        <v>0.17</v>
      </c>
      <c r="F109" s="153">
        <v>0.1</v>
      </c>
      <c r="G109" s="153">
        <v>0.02</v>
      </c>
      <c r="H109" s="194">
        <v>4.617139479158059E-2</v>
      </c>
      <c r="I109" s="129">
        <v>6.3445700931321312E-3</v>
      </c>
      <c r="J109" s="129">
        <v>8.1045347665674172E-2</v>
      </c>
      <c r="K109" s="129">
        <v>1.0383932632517733E-2</v>
      </c>
      <c r="L109" s="129">
        <v>0.72064764961913497</v>
      </c>
      <c r="M109" s="129"/>
      <c r="N109" s="129"/>
      <c r="O109" s="129">
        <v>2.4208359692469809E-2</v>
      </c>
      <c r="P109" s="129">
        <v>0.5725095780569236</v>
      </c>
      <c r="Q109" s="129"/>
      <c r="R109" s="129"/>
      <c r="S109" s="122"/>
      <c r="T109" s="122"/>
    </row>
    <row r="110" spans="1:20">
      <c r="A110" s="174" t="s">
        <v>248</v>
      </c>
      <c r="B110" s="149"/>
      <c r="C110" s="152">
        <v>36.072100749999997</v>
      </c>
      <c r="D110" s="152">
        <v>0.44751216666666666</v>
      </c>
      <c r="E110" s="155">
        <v>36.380000000000003</v>
      </c>
      <c r="F110" s="155">
        <v>6.87</v>
      </c>
      <c r="G110" s="155">
        <v>0.24</v>
      </c>
      <c r="H110" s="202">
        <v>2.2073152083333336</v>
      </c>
      <c r="I110" s="152">
        <v>8.9404083333333328E-2</v>
      </c>
      <c r="J110" s="152">
        <v>2.6740921666666666</v>
      </c>
      <c r="K110" s="152">
        <v>2.1639041666666664E-2</v>
      </c>
      <c r="L110" s="152">
        <v>10.108562166666667</v>
      </c>
      <c r="M110" s="212" t="s">
        <v>244</v>
      </c>
      <c r="N110" s="212">
        <v>1.97</v>
      </c>
      <c r="O110" s="152">
        <v>1.2957682499999998</v>
      </c>
      <c r="P110" s="152">
        <v>0.58531074999999999</v>
      </c>
      <c r="Q110" s="152">
        <v>0.54551843324999993</v>
      </c>
      <c r="R110" s="152">
        <v>98.41</v>
      </c>
      <c r="S110" s="122"/>
      <c r="T110" s="129"/>
    </row>
    <row r="111" spans="1:20">
      <c r="A111" s="123"/>
      <c r="B111" s="176" t="s">
        <v>40</v>
      </c>
      <c r="C111" s="129">
        <v>0.17939018485249686</v>
      </c>
      <c r="D111" s="129">
        <v>0.17139035857076224</v>
      </c>
      <c r="E111" s="153">
        <v>1.17</v>
      </c>
      <c r="F111" s="153">
        <v>0.41</v>
      </c>
      <c r="G111" s="153">
        <v>0.14000000000000001</v>
      </c>
      <c r="H111" s="194">
        <v>1.307743291923549</v>
      </c>
      <c r="I111" s="129">
        <v>3.1434139935284031E-2</v>
      </c>
      <c r="J111" s="129">
        <v>6.78956486616661E-2</v>
      </c>
      <c r="K111" s="129">
        <v>9.1828804492933708E-3</v>
      </c>
      <c r="L111" s="129">
        <v>0.75937011467598226</v>
      </c>
      <c r="M111" s="129"/>
      <c r="N111" s="129"/>
      <c r="O111" s="129">
        <v>0.13822638881771887</v>
      </c>
      <c r="P111" s="129">
        <v>0.56556087122002374</v>
      </c>
      <c r="Q111" s="129"/>
      <c r="R111" s="129"/>
      <c r="S111" s="122"/>
      <c r="T111" s="122"/>
    </row>
    <row r="112" spans="1:20">
      <c r="A112" s="123"/>
      <c r="B112" s="177" t="s">
        <v>34</v>
      </c>
      <c r="C112" s="129">
        <v>0.49731005714297599</v>
      </c>
      <c r="D112" s="129">
        <v>38.298480206108863</v>
      </c>
      <c r="E112" s="153">
        <v>3.23</v>
      </c>
      <c r="F112" s="153">
        <v>5.96</v>
      </c>
      <c r="G112" s="153">
        <v>56.38</v>
      </c>
      <c r="H112" s="194">
        <v>59.245878748372341</v>
      </c>
      <c r="I112" s="129">
        <v>35.15962444140866</v>
      </c>
      <c r="J112" s="129">
        <v>2.5390167739169587</v>
      </c>
      <c r="K112" s="129">
        <v>42.436631856201451</v>
      </c>
      <c r="L112" s="129">
        <v>7.5121476443012982</v>
      </c>
      <c r="M112" s="129"/>
      <c r="N112" s="129"/>
      <c r="O112" s="129">
        <v>10.667523981832314</v>
      </c>
      <c r="P112" s="129">
        <v>96.625744738162382</v>
      </c>
      <c r="Q112" s="129"/>
      <c r="R112" s="129"/>
      <c r="S112" s="122"/>
      <c r="T112" s="122"/>
    </row>
    <row r="113" spans="1:20">
      <c r="A113" s="123"/>
      <c r="B113" s="123"/>
      <c r="C113" s="129"/>
      <c r="D113" s="129"/>
      <c r="E113" s="153"/>
      <c r="F113" s="153"/>
      <c r="G113" s="153"/>
      <c r="H113" s="194"/>
      <c r="I113" s="129"/>
      <c r="J113" s="129"/>
      <c r="K113" s="129"/>
      <c r="L113" s="129"/>
      <c r="M113" s="129"/>
      <c r="N113" s="129"/>
      <c r="O113" s="129"/>
      <c r="P113" s="129"/>
      <c r="Q113" s="129"/>
      <c r="R113" s="129"/>
      <c r="S113" s="122"/>
      <c r="T113" s="122"/>
    </row>
    <row r="114" spans="1:20">
      <c r="A114" s="127" t="s">
        <v>249</v>
      </c>
      <c r="B114" s="123"/>
      <c r="C114" s="129"/>
      <c r="D114" s="129"/>
      <c r="E114" s="153"/>
      <c r="F114" s="153"/>
      <c r="G114" s="153"/>
      <c r="H114" s="194"/>
      <c r="I114" s="129"/>
      <c r="J114" s="129"/>
      <c r="K114" s="129"/>
      <c r="L114" s="129"/>
      <c r="M114" s="129"/>
      <c r="N114" s="129"/>
      <c r="O114" s="129"/>
      <c r="P114" s="129"/>
      <c r="Q114" s="129"/>
      <c r="R114" s="129"/>
      <c r="S114" s="122"/>
      <c r="T114" s="122"/>
    </row>
    <row r="115" spans="1:20">
      <c r="A115" s="123"/>
      <c r="B115" s="149" t="s">
        <v>150</v>
      </c>
      <c r="C115" s="129"/>
      <c r="D115" s="129"/>
      <c r="E115" s="153"/>
      <c r="F115" s="153"/>
      <c r="G115" s="153"/>
      <c r="H115" s="194"/>
      <c r="I115" s="129"/>
      <c r="J115" s="129"/>
      <c r="K115" s="129"/>
      <c r="L115" s="129"/>
      <c r="M115" s="129"/>
      <c r="N115" s="129"/>
      <c r="O115" s="129"/>
      <c r="P115" s="129"/>
      <c r="Q115" s="129"/>
      <c r="R115" s="129"/>
      <c r="S115" s="122"/>
      <c r="T115" s="122"/>
    </row>
    <row r="116" spans="1:20">
      <c r="A116" s="123" t="s">
        <v>4</v>
      </c>
      <c r="B116" s="123" t="s">
        <v>5</v>
      </c>
      <c r="C116" s="129">
        <v>35.412990499999999</v>
      </c>
      <c r="D116" s="129">
        <v>0.167767</v>
      </c>
      <c r="E116" s="129">
        <v>38.130035500000005</v>
      </c>
      <c r="F116" s="129">
        <v>6.1547529999999995</v>
      </c>
      <c r="G116" s="129">
        <v>0.58842400000000006</v>
      </c>
      <c r="H116" s="194">
        <v>0.85096024999999997</v>
      </c>
      <c r="I116" s="129">
        <v>0.12858524999999998</v>
      </c>
      <c r="J116" s="129">
        <v>2.6405704999999999</v>
      </c>
      <c r="K116" s="129">
        <v>2.3123249999999998E-2</v>
      </c>
      <c r="L116" s="129">
        <v>9.8594019999999993</v>
      </c>
      <c r="M116" s="150" t="s">
        <v>244</v>
      </c>
      <c r="N116" s="129">
        <v>1.97</v>
      </c>
      <c r="O116" s="129">
        <v>1.4021622500000002</v>
      </c>
      <c r="P116" s="129">
        <v>1.0606865000000001</v>
      </c>
      <c r="Q116" s="129">
        <v>0.59031030725</v>
      </c>
      <c r="R116" s="129">
        <v>97.799149692750007</v>
      </c>
      <c r="S116" s="122"/>
      <c r="T116" s="122"/>
    </row>
    <row r="117" spans="1:20">
      <c r="A117" s="123"/>
      <c r="B117" s="122" t="s">
        <v>39</v>
      </c>
      <c r="C117" s="129">
        <v>3.5264698623410924E-2</v>
      </c>
      <c r="D117" s="129">
        <v>2.0087992483073004E-2</v>
      </c>
      <c r="E117" s="129">
        <v>0.17055619445899028</v>
      </c>
      <c r="F117" s="129">
        <v>0.14382836579988925</v>
      </c>
      <c r="G117" s="129">
        <v>2.1334667828052427E-2</v>
      </c>
      <c r="H117" s="194">
        <v>2.4488891786209201E-2</v>
      </c>
      <c r="I117" s="129">
        <v>1.2440538208480637E-2</v>
      </c>
      <c r="J117" s="129">
        <v>1.8056260973228593E-2</v>
      </c>
      <c r="K117" s="129">
        <v>1.0883183032397593E-2</v>
      </c>
      <c r="L117" s="129">
        <v>0.45349351609183319</v>
      </c>
      <c r="M117" s="129"/>
      <c r="N117" s="129"/>
      <c r="O117" s="129">
        <v>2.5637117484550904E-2</v>
      </c>
      <c r="P117" s="129">
        <v>0.19323528661453002</v>
      </c>
      <c r="Q117" s="129"/>
      <c r="R117" s="129"/>
      <c r="S117" s="122"/>
      <c r="T117" s="122"/>
    </row>
    <row r="118" spans="1:20">
      <c r="A118" s="123" t="s">
        <v>14</v>
      </c>
      <c r="B118" s="122" t="s">
        <v>5</v>
      </c>
      <c r="C118" s="129">
        <v>36.117046500000001</v>
      </c>
      <c r="D118" s="129">
        <v>0.1736085</v>
      </c>
      <c r="E118" s="129">
        <v>37.744423749999996</v>
      </c>
      <c r="F118" s="129">
        <v>6.0187677500000003</v>
      </c>
      <c r="G118" s="129">
        <v>0.53583674999999997</v>
      </c>
      <c r="H118" s="194">
        <v>0.84802624999999998</v>
      </c>
      <c r="I118" s="129">
        <v>0.14269299999999999</v>
      </c>
      <c r="J118" s="129">
        <v>2.6917322500000003</v>
      </c>
      <c r="K118" s="129">
        <v>2.2099500000000001E-2</v>
      </c>
      <c r="L118" s="129">
        <v>10.369225999999999</v>
      </c>
      <c r="M118" s="150" t="s">
        <v>244</v>
      </c>
      <c r="N118" s="129">
        <v>1.97</v>
      </c>
      <c r="O118" s="129">
        <v>1.4644567499999999</v>
      </c>
      <c r="P118" s="129">
        <v>0.65235025000000002</v>
      </c>
      <c r="Q118" s="129">
        <v>0.61653629174999991</v>
      </c>
      <c r="R118" s="129">
        <v>98.133730958249984</v>
      </c>
      <c r="S118" s="122"/>
      <c r="T118" s="122"/>
    </row>
    <row r="119" spans="1:20">
      <c r="A119" s="123"/>
      <c r="B119" s="122" t="s">
        <v>39</v>
      </c>
      <c r="C119" s="129">
        <v>5.2442923249946996E-2</v>
      </c>
      <c r="D119" s="129">
        <v>1.2968698996686859E-2</v>
      </c>
      <c r="E119" s="129">
        <v>9.5162467497693567E-2</v>
      </c>
      <c r="F119" s="129">
        <v>9.0480315437023839E-2</v>
      </c>
      <c r="G119" s="129">
        <v>2.501329660234064E-2</v>
      </c>
      <c r="H119" s="194">
        <v>3.5308605828938279E-2</v>
      </c>
      <c r="I119" s="129">
        <v>9.9067557084378879E-3</v>
      </c>
      <c r="J119" s="129">
        <v>4.2906053623973824E-2</v>
      </c>
      <c r="K119" s="129">
        <v>3.6612739586105812E-3</v>
      </c>
      <c r="L119" s="129">
        <v>0.40930580728268867</v>
      </c>
      <c r="M119" s="129"/>
      <c r="N119" s="129"/>
      <c r="O119" s="129">
        <v>4.3790149899834749E-2</v>
      </c>
      <c r="P119" s="129">
        <v>0.25050658512485585</v>
      </c>
      <c r="Q119" s="129"/>
      <c r="R119" s="129"/>
      <c r="S119" s="122"/>
      <c r="T119" s="122"/>
    </row>
    <row r="120" spans="1:20">
      <c r="A120" s="123" t="s">
        <v>15</v>
      </c>
      <c r="B120" s="122" t="s">
        <v>5</v>
      </c>
      <c r="C120" s="129">
        <v>36.023394500000002</v>
      </c>
      <c r="D120" s="129">
        <v>7.6563249999999999E-2</v>
      </c>
      <c r="E120" s="129">
        <v>37.810377249999995</v>
      </c>
      <c r="F120" s="129">
        <v>6.5706262500000001</v>
      </c>
      <c r="G120" s="129">
        <v>0.60619325000000002</v>
      </c>
      <c r="H120" s="194">
        <v>0.33887675</v>
      </c>
      <c r="I120" s="129">
        <v>0.14512250000000002</v>
      </c>
      <c r="J120" s="129">
        <v>2.7140997499999995</v>
      </c>
      <c r="K120" s="129">
        <v>1.193575E-2</v>
      </c>
      <c r="L120" s="129">
        <v>9.565695250000001</v>
      </c>
      <c r="M120" s="150" t="s">
        <v>244</v>
      </c>
      <c r="N120" s="129">
        <v>1.97</v>
      </c>
      <c r="O120" s="129">
        <v>1.5122092500000002</v>
      </c>
      <c r="P120" s="129">
        <v>0.79276425000000006</v>
      </c>
      <c r="Q120" s="129">
        <v>0.63664009425000001</v>
      </c>
      <c r="R120" s="129">
        <v>97.501217905750025</v>
      </c>
      <c r="S120" s="122"/>
      <c r="T120" s="122"/>
    </row>
    <row r="121" spans="1:20">
      <c r="A121" s="123"/>
      <c r="B121" s="122" t="s">
        <v>39</v>
      </c>
      <c r="C121" s="129">
        <v>8.4187060108230433E-2</v>
      </c>
      <c r="D121" s="129">
        <v>6.4345820053312982E-3</v>
      </c>
      <c r="E121" s="129">
        <v>0.15239830246512079</v>
      </c>
      <c r="F121" s="129">
        <v>5.1808391426968838E-2</v>
      </c>
      <c r="G121" s="129">
        <v>2.5725556584519891E-2</v>
      </c>
      <c r="H121" s="194">
        <v>2.3692790779405174E-2</v>
      </c>
      <c r="I121" s="129">
        <v>1.8253462365626045E-2</v>
      </c>
      <c r="J121" s="129">
        <v>1.4130403022678992E-2</v>
      </c>
      <c r="K121" s="129">
        <v>6.5555465256529142E-3</v>
      </c>
      <c r="L121" s="129">
        <v>0.49418100851299129</v>
      </c>
      <c r="M121" s="129"/>
      <c r="N121" s="129"/>
      <c r="O121" s="129">
        <v>4.2813265400457406E-2</v>
      </c>
      <c r="P121" s="129">
        <v>0.14876147834340897</v>
      </c>
      <c r="Q121" s="129"/>
      <c r="R121" s="129"/>
      <c r="S121" s="122"/>
      <c r="T121" s="122"/>
    </row>
    <row r="122" spans="1:20">
      <c r="A122" s="123" t="s">
        <v>16</v>
      </c>
      <c r="B122" s="122" t="s">
        <v>5</v>
      </c>
      <c r="C122" s="129">
        <v>35.938322249999999</v>
      </c>
      <c r="D122" s="129">
        <v>9.7763500000000003E-2</v>
      </c>
      <c r="E122" s="129">
        <v>37.598535499999997</v>
      </c>
      <c r="F122" s="129">
        <v>6.6100047499999999</v>
      </c>
      <c r="G122" s="129">
        <v>0.5696857500000001</v>
      </c>
      <c r="H122" s="194">
        <v>0.33367225</v>
      </c>
      <c r="I122" s="129">
        <v>0.15571474999999999</v>
      </c>
      <c r="J122" s="129">
        <v>2.6938520000000001</v>
      </c>
      <c r="K122" s="129">
        <v>2.3646750000000001E-2</v>
      </c>
      <c r="L122" s="129">
        <v>10.03228075</v>
      </c>
      <c r="M122" s="150" t="s">
        <v>244</v>
      </c>
      <c r="N122" s="129">
        <v>1.97</v>
      </c>
      <c r="O122" s="129">
        <v>1.4788317500000001</v>
      </c>
      <c r="P122" s="129">
        <v>1.1742144999999999</v>
      </c>
      <c r="Q122" s="129">
        <v>0.62258816675000006</v>
      </c>
      <c r="R122" s="129">
        <v>98.053936333250007</v>
      </c>
      <c r="S122" s="122"/>
      <c r="T122" s="122"/>
    </row>
    <row r="123" spans="1:20">
      <c r="A123" s="123"/>
      <c r="B123" s="122" t="s">
        <v>39</v>
      </c>
      <c r="C123" s="129">
        <v>0.23359684395181754</v>
      </c>
      <c r="D123" s="129">
        <v>1.2419143193741817E-2</v>
      </c>
      <c r="E123" s="129">
        <v>0.11328691638637356</v>
      </c>
      <c r="F123" s="129">
        <v>0.13154774821682297</v>
      </c>
      <c r="G123" s="129">
        <v>3.7462797843327206E-2</v>
      </c>
      <c r="H123" s="194">
        <v>2.2928080082074035E-2</v>
      </c>
      <c r="I123" s="129">
        <v>7.4989192276843052E-3</v>
      </c>
      <c r="J123" s="129">
        <v>4.3111607014043644E-2</v>
      </c>
      <c r="K123" s="129">
        <v>1.0073897636135342E-2</v>
      </c>
      <c r="L123" s="129">
        <v>0.59030561341245091</v>
      </c>
      <c r="M123" s="129"/>
      <c r="N123" s="129"/>
      <c r="O123" s="129">
        <v>5.4102330771572761E-2</v>
      </c>
      <c r="P123" s="129">
        <v>0.38422241886568831</v>
      </c>
      <c r="Q123" s="129"/>
      <c r="R123" s="129"/>
      <c r="S123" s="122"/>
      <c r="T123" s="122"/>
    </row>
    <row r="124" spans="1:20">
      <c r="A124" s="174" t="s">
        <v>250</v>
      </c>
      <c r="B124" s="149"/>
      <c r="C124" s="152">
        <v>35.872938437499997</v>
      </c>
      <c r="D124" s="152">
        <v>0.12892556250000001</v>
      </c>
      <c r="E124" s="152">
        <v>37.820843000000004</v>
      </c>
      <c r="F124" s="152">
        <v>6.3385379375000008</v>
      </c>
      <c r="G124" s="152">
        <v>0.5750349374999999</v>
      </c>
      <c r="H124" s="202">
        <v>0.59288387499999984</v>
      </c>
      <c r="I124" s="152">
        <v>0.143028875</v>
      </c>
      <c r="J124" s="152">
        <v>2.6850636250000006</v>
      </c>
      <c r="K124" s="152">
        <v>2.0201312500000002E-2</v>
      </c>
      <c r="L124" s="152">
        <v>9.9566510000000008</v>
      </c>
      <c r="M124" s="212" t="s">
        <v>244</v>
      </c>
      <c r="N124" s="212">
        <v>1.97</v>
      </c>
      <c r="O124" s="152">
        <v>1.4644149999999998</v>
      </c>
      <c r="P124" s="152">
        <v>0.92000387500000014</v>
      </c>
      <c r="Q124" s="152">
        <v>0.61651871499999988</v>
      </c>
      <c r="R124" s="152">
        <v>97.87</v>
      </c>
      <c r="S124" s="122"/>
      <c r="T124" s="129"/>
    </row>
    <row r="125" spans="1:20">
      <c r="A125" s="123"/>
      <c r="B125" s="176" t="s">
        <v>251</v>
      </c>
      <c r="C125" s="129">
        <v>0.3043197990664791</v>
      </c>
      <c r="D125" s="129">
        <v>4.5588370591586554E-2</v>
      </c>
      <c r="E125" s="129">
        <v>0.2347329940373391</v>
      </c>
      <c r="F125" s="129">
        <v>0.28295382213769299</v>
      </c>
      <c r="G125" s="129">
        <v>3.6786929016465901E-2</v>
      </c>
      <c r="H125" s="194">
        <v>0.26613852003944033</v>
      </c>
      <c r="I125" s="129">
        <v>1.5106695323045649E-2</v>
      </c>
      <c r="J125" s="129">
        <v>4.0376126715135345E-2</v>
      </c>
      <c r="K125" s="129">
        <v>8.9377372283201452E-3</v>
      </c>
      <c r="L125" s="129">
        <v>0.53232550336036588</v>
      </c>
      <c r="M125" s="129"/>
      <c r="N125" s="129"/>
      <c r="O125" s="129">
        <v>5.6258207868126534E-2</v>
      </c>
      <c r="P125" s="129">
        <v>0.31607202990117572</v>
      </c>
      <c r="Q125" s="129"/>
      <c r="R125" s="129"/>
      <c r="S125" s="122"/>
      <c r="T125" s="122"/>
    </row>
    <row r="126" spans="1:20">
      <c r="A126" s="123"/>
      <c r="B126" s="177" t="s">
        <v>34</v>
      </c>
      <c r="C126" s="129">
        <v>0.84832693479148202</v>
      </c>
      <c r="D126" s="129">
        <v>35.360226248061977</v>
      </c>
      <c r="E126" s="129">
        <v>0.62064453200405678</v>
      </c>
      <c r="F126" s="129">
        <v>4.4640234850324738</v>
      </c>
      <c r="G126" s="129">
        <v>6.3973380776478308</v>
      </c>
      <c r="H126" s="194">
        <v>44.888810652750578</v>
      </c>
      <c r="I126" s="129">
        <v>10.561989894030594</v>
      </c>
      <c r="J126" s="129">
        <v>1.5037307250078789</v>
      </c>
      <c r="K126" s="129">
        <v>44.243349180010675</v>
      </c>
      <c r="L126" s="129">
        <v>5.3464312785530579</v>
      </c>
      <c r="M126" s="150"/>
      <c r="N126" s="129"/>
      <c r="O126" s="129">
        <v>3.8416847593152585</v>
      </c>
      <c r="P126" s="129">
        <v>34.355510720123398</v>
      </c>
      <c r="Q126" s="129"/>
      <c r="R126" s="129"/>
      <c r="S126" s="122"/>
      <c r="T126" s="122"/>
    </row>
    <row r="127" spans="1:20">
      <c r="A127" s="180" t="s">
        <v>207</v>
      </c>
      <c r="B127" s="181" t="s">
        <v>5</v>
      </c>
      <c r="C127" s="182">
        <v>36.475000000000001</v>
      </c>
      <c r="D127" s="183">
        <v>0.43</v>
      </c>
      <c r="E127" s="182">
        <v>35</v>
      </c>
      <c r="F127" s="183">
        <v>6.3574999999999999</v>
      </c>
      <c r="G127" s="183">
        <v>0.20499999999999999</v>
      </c>
      <c r="H127" s="183">
        <v>2.12</v>
      </c>
      <c r="I127" s="183">
        <v>8.7499999999999994E-2</v>
      </c>
      <c r="J127" s="183">
        <v>2.5449999999999999</v>
      </c>
      <c r="K127" s="183">
        <v>1.4999999999999999E-2</v>
      </c>
      <c r="L127" s="190" t="s">
        <v>22</v>
      </c>
      <c r="M127" s="190"/>
      <c r="N127" s="190"/>
      <c r="O127" s="190"/>
      <c r="P127" s="190"/>
      <c r="Q127" s="190"/>
      <c r="R127" s="214">
        <v>83.235000000000014</v>
      </c>
      <c r="S127" s="163"/>
      <c r="T127" s="163"/>
    </row>
    <row r="128" spans="1:20">
      <c r="A128" s="164"/>
      <c r="B128" s="165"/>
      <c r="C128" s="166"/>
      <c r="D128" s="167"/>
      <c r="E128" s="166"/>
      <c r="F128" s="167"/>
      <c r="G128" s="167"/>
      <c r="H128" s="167"/>
      <c r="I128" s="167"/>
      <c r="J128" s="167"/>
      <c r="K128" s="167"/>
      <c r="L128" s="168"/>
      <c r="M128" s="168"/>
      <c r="N128" s="168"/>
      <c r="O128" s="168"/>
      <c r="P128" s="168"/>
      <c r="Q128" s="168"/>
      <c r="R128" s="129"/>
      <c r="S128" s="163"/>
      <c r="T128" s="163"/>
    </row>
    <row r="129" spans="1:18">
      <c r="A129" s="143" t="s">
        <v>23</v>
      </c>
      <c r="B129" s="165"/>
      <c r="C129" s="166"/>
      <c r="D129" s="167"/>
      <c r="E129" s="166"/>
      <c r="F129" s="167"/>
      <c r="G129" s="167"/>
      <c r="H129" s="167"/>
      <c r="I129" s="167"/>
      <c r="J129" s="167"/>
      <c r="K129" s="167"/>
      <c r="L129" s="168"/>
      <c r="M129" s="168"/>
      <c r="N129" s="168"/>
      <c r="O129" s="168"/>
      <c r="P129" s="168"/>
      <c r="Q129" s="168"/>
      <c r="R129" s="129"/>
    </row>
    <row r="130" spans="1:18">
      <c r="A130" s="130"/>
      <c r="B130" s="149" t="s">
        <v>240</v>
      </c>
      <c r="C130" s="132"/>
      <c r="D130" s="132"/>
      <c r="E130" s="122"/>
      <c r="F130" s="132"/>
      <c r="G130" s="122"/>
      <c r="H130" s="201"/>
      <c r="I130" s="132"/>
      <c r="J130" s="132"/>
      <c r="K130" s="132"/>
      <c r="L130" s="132"/>
      <c r="M130" s="132"/>
      <c r="N130" s="132"/>
      <c r="O130" s="132"/>
      <c r="P130" s="132"/>
      <c r="Q130" s="132"/>
      <c r="R130" s="129"/>
    </row>
    <row r="131" spans="1:18">
      <c r="A131" s="122"/>
      <c r="B131" s="131" t="s">
        <v>5</v>
      </c>
      <c r="C131" s="134">
        <v>66.486923076923077</v>
      </c>
      <c r="D131" s="134">
        <v>7.5284615384615367E-2</v>
      </c>
      <c r="E131" s="134">
        <v>1.7844076923076921</v>
      </c>
      <c r="F131" s="134">
        <v>0.10291538461538462</v>
      </c>
      <c r="G131" s="134">
        <v>9.5092307692307712E-2</v>
      </c>
      <c r="H131" s="196">
        <v>7.929230769230769E-2</v>
      </c>
      <c r="I131" s="134">
        <v>11.19846153846154</v>
      </c>
      <c r="J131" s="134">
        <v>12.741538461538463</v>
      </c>
      <c r="K131" s="134">
        <v>6.2076923076923064E-2</v>
      </c>
      <c r="L131" s="134">
        <v>1.0723846153846155</v>
      </c>
      <c r="M131" s="150" t="s">
        <v>50</v>
      </c>
      <c r="N131" s="150" t="s">
        <v>50</v>
      </c>
      <c r="O131" s="150" t="s">
        <v>50</v>
      </c>
      <c r="P131" s="150" t="s">
        <v>50</v>
      </c>
      <c r="Q131" s="150" t="s">
        <v>241</v>
      </c>
      <c r="R131" s="129">
        <v>93.698376923076964</v>
      </c>
    </row>
    <row r="132" spans="1:18">
      <c r="A132" s="130"/>
      <c r="B132" s="130" t="s">
        <v>33</v>
      </c>
      <c r="C132" s="134">
        <v>0.51149103308178867</v>
      </c>
      <c r="D132" s="134">
        <v>6.1461584833588642E-2</v>
      </c>
      <c r="E132" s="134">
        <v>4.5368077277943286E-2</v>
      </c>
      <c r="F132" s="134">
        <v>9.955457336015798E-2</v>
      </c>
      <c r="G132" s="134">
        <v>7.4318497714661202E-2</v>
      </c>
      <c r="H132" s="196">
        <v>3.1386978763452811E-2</v>
      </c>
      <c r="I132" s="134">
        <v>0.24175904512021032</v>
      </c>
      <c r="J132" s="134">
        <v>0.22777350423341419</v>
      </c>
      <c r="K132" s="134">
        <v>3.9167762123251203E-2</v>
      </c>
      <c r="L132" s="134">
        <v>0.38658664584228675</v>
      </c>
      <c r="M132" s="134"/>
      <c r="N132" s="134"/>
      <c r="O132" s="134"/>
      <c r="P132" s="134"/>
      <c r="Q132" s="134"/>
      <c r="R132" s="122"/>
    </row>
    <row r="133" spans="1:18">
      <c r="A133" s="130"/>
      <c r="B133" s="130" t="s">
        <v>34</v>
      </c>
      <c r="C133" s="134">
        <v>0.76931072970546577</v>
      </c>
      <c r="D133" s="134">
        <v>81.638970352166396</v>
      </c>
      <c r="E133" s="134">
        <v>2.5424726352345437</v>
      </c>
      <c r="F133" s="134">
        <v>96.734393727636871</v>
      </c>
      <c r="G133" s="134">
        <v>78.154058428296025</v>
      </c>
      <c r="H133" s="196">
        <v>39.583888622903238</v>
      </c>
      <c r="I133" s="134">
        <v>2.1588594494866968</v>
      </c>
      <c r="J133" s="134">
        <v>1.7876452276227868</v>
      </c>
      <c r="K133" s="134">
        <v>63.095527583923882</v>
      </c>
      <c r="L133" s="134">
        <v>36.049253252634152</v>
      </c>
      <c r="M133" s="134"/>
      <c r="N133" s="134"/>
      <c r="O133" s="134"/>
      <c r="P133" s="134"/>
      <c r="Q133" s="134"/>
      <c r="R133" s="122"/>
    </row>
    <row r="134" spans="1:18">
      <c r="A134" s="124" t="s">
        <v>35</v>
      </c>
      <c r="B134" s="125" t="s">
        <v>30</v>
      </c>
      <c r="C134" s="207">
        <v>69.7</v>
      </c>
      <c r="D134" s="207"/>
      <c r="E134" s="207">
        <v>1.95</v>
      </c>
      <c r="F134" s="207"/>
      <c r="G134" s="207"/>
      <c r="H134" s="208"/>
      <c r="I134" s="207">
        <v>11.4</v>
      </c>
      <c r="J134" s="207">
        <v>13.4</v>
      </c>
      <c r="K134" s="207"/>
      <c r="L134" s="207"/>
      <c r="M134" s="207"/>
      <c r="N134" s="207"/>
      <c r="O134" s="207"/>
      <c r="P134" s="207"/>
      <c r="Q134" s="207"/>
      <c r="R134" s="125"/>
    </row>
    <row r="135" spans="1:18">
      <c r="A135" s="136" t="s">
        <v>252</v>
      </c>
      <c r="B135" s="137"/>
      <c r="C135" s="137"/>
      <c r="D135" s="137"/>
      <c r="E135" s="137"/>
      <c r="F135" s="137"/>
      <c r="G135" s="137"/>
      <c r="H135" s="122"/>
      <c r="I135" s="122"/>
      <c r="J135" s="122"/>
      <c r="K135" s="122"/>
      <c r="L135" s="122"/>
      <c r="M135" s="122"/>
      <c r="N135" s="122"/>
      <c r="O135" s="122"/>
      <c r="P135" s="122"/>
      <c r="Q135" s="122"/>
      <c r="R135" s="122"/>
    </row>
    <row r="136" spans="1:18" ht="18.75">
      <c r="A136" s="136" t="s">
        <v>41</v>
      </c>
      <c r="B136" s="137"/>
      <c r="C136" s="137"/>
      <c r="D136" s="137"/>
      <c r="E136" s="137"/>
      <c r="F136" s="137"/>
      <c r="G136" s="137"/>
      <c r="H136" s="122"/>
      <c r="I136" s="122"/>
      <c r="J136" s="122"/>
      <c r="K136" s="122"/>
      <c r="L136" s="122"/>
      <c r="M136" s="122"/>
      <c r="N136" s="122"/>
      <c r="O136" s="122"/>
      <c r="P136" s="122"/>
      <c r="Q136" s="122"/>
      <c r="R136" s="122"/>
    </row>
    <row r="137" spans="1:18" s="122" customFormat="1">
      <c r="A137" s="136" t="s">
        <v>255</v>
      </c>
      <c r="B137" s="137"/>
      <c r="C137" s="137"/>
      <c r="D137" s="137"/>
      <c r="E137" s="137"/>
      <c r="F137" s="137"/>
      <c r="G137" s="137"/>
    </row>
    <row r="138" spans="1:18" s="122" customFormat="1">
      <c r="A138" s="136" t="s">
        <v>59</v>
      </c>
      <c r="B138" s="137"/>
      <c r="C138" s="137"/>
      <c r="D138" s="137"/>
      <c r="E138" s="137"/>
      <c r="F138" s="137"/>
      <c r="G138" s="137"/>
    </row>
    <row r="139" spans="1:18">
      <c r="A139" s="136" t="s">
        <v>253</v>
      </c>
      <c r="B139" s="137"/>
      <c r="C139" s="137"/>
      <c r="D139" s="137"/>
      <c r="E139" s="137"/>
      <c r="F139" s="137"/>
      <c r="G139" s="137"/>
      <c r="H139" s="122"/>
      <c r="I139" s="122"/>
      <c r="J139" s="122"/>
      <c r="K139" s="122"/>
      <c r="L139" s="122"/>
      <c r="M139" s="122"/>
      <c r="N139" s="122"/>
      <c r="O139" s="122"/>
      <c r="P139" s="122"/>
      <c r="Q139" s="122"/>
      <c r="R139" s="122"/>
    </row>
    <row r="140" spans="1:18">
      <c r="A140" s="222" t="s">
        <v>285</v>
      </c>
      <c r="B140" s="222"/>
      <c r="C140" s="222"/>
      <c r="D140" s="222"/>
      <c r="E140" s="222"/>
      <c r="F140" s="222"/>
      <c r="G140" s="222"/>
      <c r="H140" s="222"/>
      <c r="I140" s="222"/>
      <c r="J140" s="222"/>
      <c r="K140" s="222"/>
      <c r="L140" s="222"/>
      <c r="M140" s="206"/>
      <c r="N140" s="206"/>
      <c r="O140" s="206"/>
      <c r="P140" s="206"/>
      <c r="Q140" s="206"/>
      <c r="R140" s="122"/>
    </row>
    <row r="141" spans="1:18">
      <c r="A141" s="222"/>
      <c r="B141" s="222"/>
      <c r="C141" s="222"/>
      <c r="D141" s="222"/>
      <c r="E141" s="222"/>
      <c r="F141" s="222"/>
      <c r="G141" s="222"/>
      <c r="H141" s="222"/>
      <c r="I141" s="222"/>
      <c r="J141" s="222"/>
      <c r="K141" s="222"/>
      <c r="L141" s="222"/>
      <c r="M141" s="206"/>
      <c r="N141" s="206"/>
      <c r="O141" s="206"/>
      <c r="P141" s="206"/>
      <c r="Q141" s="206"/>
      <c r="R141" s="122"/>
    </row>
    <row r="142" spans="1:18">
      <c r="A142" s="222"/>
      <c r="B142" s="222"/>
      <c r="C142" s="222"/>
      <c r="D142" s="222"/>
      <c r="E142" s="222"/>
      <c r="F142" s="222"/>
      <c r="G142" s="222"/>
      <c r="H142" s="222"/>
      <c r="I142" s="222"/>
      <c r="J142" s="222"/>
      <c r="K142" s="222"/>
      <c r="L142" s="222"/>
      <c r="M142" s="206"/>
      <c r="N142" s="206"/>
      <c r="O142" s="206"/>
      <c r="P142" s="206"/>
      <c r="Q142" s="206"/>
      <c r="R142" s="122"/>
    </row>
    <row r="143" spans="1:18">
      <c r="A143" s="222"/>
      <c r="B143" s="222"/>
      <c r="C143" s="222"/>
      <c r="D143" s="222"/>
      <c r="E143" s="222"/>
      <c r="F143" s="222"/>
      <c r="G143" s="222"/>
      <c r="H143" s="222"/>
      <c r="I143" s="222"/>
      <c r="J143" s="222"/>
      <c r="K143" s="222"/>
      <c r="L143" s="222"/>
      <c r="M143" s="206"/>
      <c r="N143" s="206"/>
      <c r="O143" s="206"/>
      <c r="P143" s="206"/>
      <c r="Q143" s="206"/>
      <c r="R143" s="122"/>
    </row>
    <row r="144" spans="1:18">
      <c r="A144" s="222"/>
      <c r="B144" s="222"/>
      <c r="C144" s="222"/>
      <c r="D144" s="222"/>
      <c r="E144" s="222"/>
      <c r="F144" s="222"/>
      <c r="G144" s="222"/>
      <c r="H144" s="222"/>
      <c r="I144" s="222"/>
      <c r="J144" s="222"/>
      <c r="K144" s="222"/>
      <c r="L144" s="222"/>
      <c r="M144" s="206"/>
      <c r="N144" s="206"/>
      <c r="O144" s="206"/>
      <c r="P144" s="206"/>
      <c r="Q144" s="206"/>
      <c r="R144" s="122"/>
    </row>
    <row r="145" spans="1:18">
      <c r="A145" s="222"/>
      <c r="B145" s="222"/>
      <c r="C145" s="222"/>
      <c r="D145" s="222"/>
      <c r="E145" s="222"/>
      <c r="F145" s="222"/>
      <c r="G145" s="222"/>
      <c r="H145" s="222"/>
      <c r="I145" s="222"/>
      <c r="J145" s="222"/>
      <c r="K145" s="222"/>
      <c r="L145" s="222"/>
      <c r="M145" s="206"/>
      <c r="N145" s="206"/>
      <c r="O145" s="206"/>
      <c r="P145" s="206"/>
      <c r="Q145" s="206"/>
      <c r="R145" s="122"/>
    </row>
    <row r="146" spans="1:18" s="122" customFormat="1">
      <c r="A146" s="221"/>
      <c r="B146" s="221"/>
      <c r="C146" s="221"/>
      <c r="D146" s="221"/>
      <c r="E146" s="221"/>
      <c r="F146" s="221"/>
      <c r="G146" s="221"/>
      <c r="H146" s="221"/>
      <c r="I146" s="221"/>
      <c r="J146" s="221"/>
      <c r="K146" s="221"/>
      <c r="L146" s="221"/>
      <c r="M146" s="221"/>
      <c r="N146" s="221"/>
      <c r="O146" s="221"/>
      <c r="P146" s="221"/>
      <c r="Q146" s="221"/>
    </row>
    <row r="147" spans="1:18">
      <c r="A147" s="138"/>
      <c r="B147" s="138"/>
      <c r="C147" s="138"/>
      <c r="D147" s="138"/>
      <c r="E147" s="138"/>
      <c r="F147" s="138"/>
      <c r="G147" s="138"/>
      <c r="H147" s="138"/>
      <c r="I147" s="138"/>
      <c r="J147" s="138"/>
      <c r="K147" s="148"/>
      <c r="L147" s="138"/>
      <c r="M147" s="138"/>
      <c r="N147" s="138"/>
      <c r="O147" s="138"/>
      <c r="P147" s="138"/>
      <c r="Q147" s="138"/>
      <c r="R147" s="140"/>
    </row>
    <row r="148" spans="1:18">
      <c r="A148" s="222" t="s">
        <v>254</v>
      </c>
      <c r="B148" s="222"/>
      <c r="C148" s="222"/>
      <c r="D148" s="222"/>
      <c r="E148" s="222"/>
      <c r="F148" s="222"/>
      <c r="G148" s="222"/>
      <c r="H148" s="222"/>
      <c r="I148" s="222"/>
      <c r="J148" s="222"/>
      <c r="K148" s="222"/>
      <c r="L148" s="222"/>
      <c r="M148" s="205"/>
      <c r="N148" s="205"/>
      <c r="O148" s="205"/>
      <c r="P148" s="205"/>
      <c r="Q148" s="205"/>
    </row>
    <row r="149" spans="1:18">
      <c r="A149" s="222"/>
      <c r="B149" s="222"/>
      <c r="C149" s="222"/>
      <c r="D149" s="222"/>
      <c r="E149" s="222"/>
      <c r="F149" s="222"/>
      <c r="G149" s="222"/>
      <c r="H149" s="222"/>
      <c r="I149" s="222"/>
      <c r="J149" s="222"/>
      <c r="K149" s="222"/>
      <c r="L149" s="222"/>
      <c r="M149" s="205"/>
      <c r="N149" s="205"/>
      <c r="O149" s="205"/>
      <c r="P149" s="205"/>
      <c r="Q149" s="205"/>
    </row>
    <row r="150" spans="1:18">
      <c r="A150" s="222"/>
      <c r="B150" s="222"/>
      <c r="C150" s="222"/>
      <c r="D150" s="222"/>
      <c r="E150" s="222"/>
      <c r="F150" s="222"/>
      <c r="G150" s="222"/>
      <c r="H150" s="222"/>
      <c r="I150" s="222"/>
      <c r="J150" s="222"/>
      <c r="K150" s="222"/>
      <c r="L150" s="222"/>
      <c r="M150" s="205"/>
      <c r="N150" s="205"/>
      <c r="O150" s="205"/>
      <c r="P150" s="205"/>
      <c r="Q150" s="205"/>
    </row>
    <row r="151" spans="1:18">
      <c r="A151" s="222"/>
      <c r="B151" s="222"/>
      <c r="C151" s="222"/>
      <c r="D151" s="222"/>
      <c r="E151" s="222"/>
      <c r="F151" s="222"/>
      <c r="G151" s="222"/>
      <c r="H151" s="222"/>
      <c r="I151" s="222"/>
      <c r="J151" s="222"/>
      <c r="K151" s="222"/>
      <c r="L151" s="222"/>
      <c r="M151" s="205"/>
      <c r="N151" s="205"/>
      <c r="O151" s="205"/>
      <c r="P151" s="205"/>
      <c r="Q151" s="205"/>
    </row>
    <row r="152" spans="1:18">
      <c r="A152" s="222"/>
      <c r="B152" s="222"/>
      <c r="C152" s="222"/>
      <c r="D152" s="222"/>
      <c r="E152" s="222"/>
      <c r="F152" s="222"/>
      <c r="G152" s="222"/>
      <c r="H152" s="222"/>
      <c r="I152" s="222"/>
      <c r="J152" s="222"/>
      <c r="K152" s="222"/>
      <c r="L152" s="222"/>
      <c r="M152" s="205"/>
      <c r="N152" s="205"/>
      <c r="O152" s="205"/>
      <c r="P152" s="205"/>
      <c r="Q152" s="205"/>
    </row>
    <row r="153" spans="1:18">
      <c r="A153" s="222"/>
      <c r="B153" s="222"/>
      <c r="C153" s="222"/>
      <c r="D153" s="222"/>
      <c r="E153" s="222"/>
      <c r="F153" s="222"/>
      <c r="G153" s="222"/>
      <c r="H153" s="222"/>
      <c r="I153" s="222"/>
      <c r="J153" s="222"/>
      <c r="K153" s="222"/>
      <c r="L153" s="222"/>
      <c r="M153" s="205"/>
      <c r="N153" s="205"/>
      <c r="O153" s="205"/>
      <c r="P153" s="205"/>
      <c r="Q153" s="205"/>
    </row>
    <row r="154" spans="1:18">
      <c r="A154" s="222"/>
      <c r="B154" s="222"/>
      <c r="C154" s="222"/>
      <c r="D154" s="222"/>
      <c r="E154" s="222"/>
      <c r="F154" s="222"/>
      <c r="G154" s="222"/>
      <c r="H154" s="222"/>
      <c r="I154" s="222"/>
      <c r="J154" s="222"/>
      <c r="K154" s="222"/>
      <c r="L154" s="222"/>
      <c r="M154" s="205"/>
      <c r="N154" s="205"/>
      <c r="O154" s="205"/>
      <c r="P154" s="205"/>
      <c r="Q154" s="205"/>
    </row>
    <row r="155" spans="1:18">
      <c r="A155" s="222"/>
      <c r="B155" s="222"/>
      <c r="C155" s="222"/>
      <c r="D155" s="222"/>
      <c r="E155" s="222"/>
      <c r="F155" s="222"/>
      <c r="G155" s="222"/>
      <c r="H155" s="222"/>
      <c r="I155" s="222"/>
      <c r="J155" s="222"/>
      <c r="K155" s="222"/>
      <c r="L155" s="222"/>
      <c r="M155" s="205"/>
      <c r="N155" s="205"/>
      <c r="O155" s="205"/>
      <c r="P155" s="205"/>
      <c r="Q155" s="205"/>
    </row>
    <row r="156" spans="1:18">
      <c r="A156" s="222"/>
      <c r="B156" s="222"/>
      <c r="C156" s="222"/>
      <c r="D156" s="222"/>
      <c r="E156" s="222"/>
      <c r="F156" s="222"/>
      <c r="G156" s="222"/>
      <c r="H156" s="222"/>
      <c r="I156" s="222"/>
      <c r="J156" s="222"/>
      <c r="K156" s="222"/>
      <c r="L156" s="222"/>
      <c r="M156" s="205"/>
      <c r="N156" s="205"/>
      <c r="O156" s="205"/>
      <c r="P156" s="205"/>
      <c r="Q156" s="205"/>
    </row>
    <row r="157" spans="1:18">
      <c r="A157" s="222"/>
      <c r="B157" s="222"/>
      <c r="C157" s="222"/>
      <c r="D157" s="222"/>
      <c r="E157" s="222"/>
      <c r="F157" s="222"/>
      <c r="G157" s="222"/>
      <c r="H157" s="222"/>
      <c r="I157" s="222"/>
      <c r="J157" s="222"/>
      <c r="K157" s="222"/>
      <c r="L157" s="222"/>
      <c r="M157" s="205"/>
      <c r="N157" s="205"/>
      <c r="O157" s="205"/>
      <c r="P157" s="205"/>
      <c r="Q157" s="205"/>
    </row>
    <row r="158" spans="1:18">
      <c r="A158" s="222"/>
      <c r="B158" s="222"/>
      <c r="C158" s="222"/>
      <c r="D158" s="222"/>
      <c r="E158" s="222"/>
      <c r="F158" s="222"/>
      <c r="G158" s="222"/>
      <c r="H158" s="222"/>
      <c r="I158" s="222"/>
      <c r="J158" s="222"/>
      <c r="K158" s="222"/>
      <c r="L158" s="222"/>
      <c r="M158" s="205"/>
      <c r="N158" s="205"/>
      <c r="O158" s="205"/>
      <c r="P158" s="205"/>
      <c r="Q158" s="205"/>
    </row>
    <row r="159" spans="1:18">
      <c r="A159" s="222"/>
      <c r="B159" s="222"/>
      <c r="C159" s="222"/>
      <c r="D159" s="222"/>
      <c r="E159" s="222"/>
      <c r="F159" s="222"/>
      <c r="G159" s="222"/>
      <c r="H159" s="222"/>
      <c r="I159" s="222"/>
      <c r="J159" s="222"/>
      <c r="K159" s="222"/>
      <c r="L159" s="222"/>
      <c r="M159" s="205"/>
      <c r="N159" s="205"/>
      <c r="O159" s="205"/>
      <c r="P159" s="205"/>
      <c r="Q159" s="205"/>
    </row>
    <row r="160" spans="1:18">
      <c r="A160" s="175"/>
      <c r="B160" s="175"/>
      <c r="C160" s="175"/>
      <c r="D160" s="175"/>
      <c r="E160" s="175"/>
      <c r="F160" s="175"/>
      <c r="G160" s="175"/>
      <c r="H160" s="175"/>
      <c r="I160" s="175"/>
      <c r="J160" s="175"/>
      <c r="K160" s="175"/>
      <c r="L160" s="175"/>
      <c r="M160" s="175"/>
      <c r="N160" s="175"/>
      <c r="O160" s="175"/>
      <c r="P160" s="175"/>
      <c r="Q160" s="175"/>
    </row>
  </sheetData>
  <mergeCells count="2">
    <mergeCell ref="A148:L159"/>
    <mergeCell ref="A140:L145"/>
  </mergeCells>
  <pageMargins left="0.70866141732283472" right="0.70866141732283472" top="0.74803149606299213" bottom="0.7480314960629921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O11" sqref="O11"/>
    </sheetView>
  </sheetViews>
  <sheetFormatPr defaultColWidth="11" defaultRowHeight="15.75"/>
  <cols>
    <col min="1" max="1" width="15" customWidth="1"/>
    <col min="2" max="2" width="13.375" customWidth="1"/>
    <col min="3" max="5" width="11" style="15"/>
    <col min="6" max="7" width="6.625" style="15" customWidth="1"/>
    <col min="8" max="8" width="7.75" style="15" customWidth="1"/>
    <col min="9" max="9" width="6.625" style="15" customWidth="1"/>
  </cols>
  <sheetData>
    <row r="1" spans="1:9">
      <c r="A1" s="1"/>
    </row>
    <row r="2" spans="1:9" s="6" customFormat="1">
      <c r="A2" s="16" t="s">
        <v>201</v>
      </c>
      <c r="C2" s="17"/>
      <c r="D2" s="17"/>
      <c r="E2" s="17"/>
      <c r="F2" s="17"/>
      <c r="G2" s="17"/>
      <c r="H2" s="17"/>
      <c r="I2" s="17"/>
    </row>
    <row r="3" spans="1:9" s="6" customFormat="1"/>
    <row r="4" spans="1:9" s="6" customFormat="1" ht="18.75">
      <c r="A4" s="16"/>
      <c r="C4" s="17"/>
      <c r="D4" s="17"/>
      <c r="E4" s="18"/>
      <c r="F4" s="18"/>
      <c r="G4" s="18" t="s">
        <v>279</v>
      </c>
      <c r="H4" s="18"/>
      <c r="I4" s="18"/>
    </row>
    <row r="5" spans="1:9" s="6" customFormat="1" ht="18.75">
      <c r="A5" s="11"/>
      <c r="B5" s="12"/>
      <c r="C5" s="18" t="s">
        <v>43</v>
      </c>
      <c r="D5" s="220" t="s">
        <v>269</v>
      </c>
      <c r="E5" s="18" t="s">
        <v>44</v>
      </c>
      <c r="F5" s="19" t="s">
        <v>45</v>
      </c>
      <c r="G5" s="19" t="s">
        <v>46</v>
      </c>
      <c r="H5" s="19" t="s">
        <v>47</v>
      </c>
      <c r="I5" s="19" t="s">
        <v>48</v>
      </c>
    </row>
    <row r="6" spans="1:9" s="6" customFormat="1">
      <c r="A6" s="112" t="s">
        <v>42</v>
      </c>
      <c r="B6" s="16" t="s">
        <v>5</v>
      </c>
      <c r="C6" s="20">
        <v>0.14027961999999997</v>
      </c>
      <c r="D6" s="21" t="s">
        <v>49</v>
      </c>
      <c r="E6" s="17">
        <v>0.1176</v>
      </c>
      <c r="F6" s="23">
        <v>0.09</v>
      </c>
      <c r="G6" s="22">
        <v>0.107</v>
      </c>
      <c r="H6" s="22">
        <v>7.1199999999999999E-2</v>
      </c>
      <c r="I6" s="22" t="s">
        <v>204</v>
      </c>
    </row>
    <row r="7" spans="1:9" s="6" customFormat="1">
      <c r="A7" s="16"/>
      <c r="B7" s="6" t="s">
        <v>51</v>
      </c>
      <c r="C7" s="20">
        <v>1.0546641316990043E-2</v>
      </c>
      <c r="D7" s="17"/>
      <c r="E7" s="17">
        <v>8.6999999999999994E-3</v>
      </c>
      <c r="F7" s="24"/>
      <c r="G7" s="24"/>
      <c r="H7" s="24"/>
      <c r="I7" s="24"/>
    </row>
    <row r="8" spans="1:9" s="6" customFormat="1" ht="18.75">
      <c r="A8" s="12"/>
      <c r="B8" s="25" t="s">
        <v>61</v>
      </c>
      <c r="C8" s="26">
        <v>7.4</v>
      </c>
      <c r="D8" s="18"/>
      <c r="E8" s="26">
        <v>7.4</v>
      </c>
      <c r="F8" s="26"/>
      <c r="G8" s="26"/>
      <c r="H8" s="26"/>
      <c r="I8" s="26"/>
    </row>
    <row r="9" spans="1:9" s="6" customFormat="1">
      <c r="C9" s="17"/>
      <c r="D9" s="17"/>
      <c r="E9" s="17"/>
      <c r="F9" s="17"/>
      <c r="G9" s="17"/>
      <c r="H9" s="17"/>
      <c r="I9" s="17"/>
    </row>
    <row r="10" spans="1:9" s="6" customFormat="1">
      <c r="A10" s="112" t="s">
        <v>37</v>
      </c>
      <c r="B10" s="6" t="s">
        <v>5</v>
      </c>
      <c r="C10" s="27">
        <v>2.067899607142857E-3</v>
      </c>
      <c r="D10" s="21" t="s">
        <v>52</v>
      </c>
      <c r="E10" s="17">
        <v>1.7700000000000001E-3</v>
      </c>
      <c r="F10" s="28" t="s">
        <v>204</v>
      </c>
      <c r="G10" s="28">
        <v>1.7000000000000001E-2</v>
      </c>
      <c r="H10" s="29">
        <v>9.5E-4</v>
      </c>
      <c r="I10" s="28">
        <v>1.2999999999999999E-3</v>
      </c>
    </row>
    <row r="11" spans="1:9" s="6" customFormat="1">
      <c r="A11" s="16"/>
      <c r="B11" s="6" t="s">
        <v>53</v>
      </c>
      <c r="C11" s="27">
        <v>2.8039935263812039E-4</v>
      </c>
      <c r="D11" s="24"/>
      <c r="E11" s="17">
        <v>2.4000000000000001E-4</v>
      </c>
      <c r="F11" s="24"/>
      <c r="G11" s="24"/>
      <c r="H11" s="24"/>
      <c r="I11" s="24"/>
    </row>
    <row r="12" spans="1:9" s="6" customFormat="1" ht="18.75">
      <c r="A12" s="12"/>
      <c r="B12" s="25" t="s">
        <v>61</v>
      </c>
      <c r="C12" s="26">
        <v>13.6</v>
      </c>
      <c r="D12" s="26"/>
      <c r="E12" s="26">
        <v>13.6</v>
      </c>
      <c r="F12" s="26"/>
      <c r="G12" s="26"/>
      <c r="H12" s="26"/>
      <c r="I12" s="26"/>
    </row>
    <row r="13" spans="1:9" s="6" customFormat="1">
      <c r="C13" s="24"/>
      <c r="D13" s="24"/>
      <c r="E13" s="24"/>
      <c r="F13" s="24"/>
      <c r="G13" s="24"/>
      <c r="H13" s="24"/>
      <c r="I13" s="24"/>
    </row>
    <row r="14" spans="1:9" s="6" customFormat="1">
      <c r="A14" s="112" t="s">
        <v>36</v>
      </c>
      <c r="B14" s="6" t="s">
        <v>5</v>
      </c>
      <c r="C14" s="23">
        <v>2.12</v>
      </c>
      <c r="D14" s="21" t="s">
        <v>54</v>
      </c>
      <c r="E14" s="17">
        <v>1.92</v>
      </c>
      <c r="F14" s="23">
        <v>1.33</v>
      </c>
      <c r="G14" s="23">
        <v>0.98</v>
      </c>
      <c r="H14" s="23">
        <v>0.3</v>
      </c>
      <c r="I14" s="23" t="s">
        <v>204</v>
      </c>
    </row>
    <row r="15" spans="1:9" s="6" customFormat="1">
      <c r="A15" s="16"/>
      <c r="B15" s="6" t="s">
        <v>55</v>
      </c>
      <c r="C15" s="23">
        <v>0.21</v>
      </c>
      <c r="D15" s="24"/>
      <c r="E15" s="17">
        <v>0.19</v>
      </c>
      <c r="F15" s="24"/>
      <c r="G15" s="24"/>
      <c r="H15" s="24"/>
      <c r="I15" s="24"/>
    </row>
    <row r="16" spans="1:9" s="6" customFormat="1" ht="18.75">
      <c r="A16" s="12"/>
      <c r="B16" s="25" t="s">
        <v>61</v>
      </c>
      <c r="C16" s="26">
        <v>9.8000000000000007</v>
      </c>
      <c r="D16" s="26"/>
      <c r="E16" s="26">
        <v>9.8000000000000007</v>
      </c>
      <c r="F16" s="26"/>
      <c r="G16" s="26"/>
      <c r="H16" s="26"/>
      <c r="I16" s="26"/>
    </row>
    <row r="17" spans="1:9" s="6" customFormat="1">
      <c r="A17" s="16"/>
      <c r="C17" s="24"/>
      <c r="D17" s="24"/>
      <c r="E17" s="24"/>
      <c r="F17" s="24"/>
      <c r="G17" s="24"/>
      <c r="H17" s="24"/>
      <c r="I17" s="24"/>
    </row>
    <row r="18" spans="1:9" s="6" customFormat="1">
      <c r="A18" s="9" t="s">
        <v>56</v>
      </c>
      <c r="B18" s="14" t="s">
        <v>5</v>
      </c>
      <c r="C18" s="20">
        <v>5.67E-2</v>
      </c>
      <c r="D18" s="21" t="s">
        <v>57</v>
      </c>
      <c r="E18" s="30"/>
      <c r="F18" s="31"/>
      <c r="G18" s="31"/>
      <c r="H18" s="31"/>
      <c r="I18" s="31"/>
    </row>
    <row r="19" spans="1:9" s="6" customFormat="1">
      <c r="A19" s="13"/>
      <c r="B19" s="13" t="s">
        <v>58</v>
      </c>
      <c r="C19" s="20">
        <v>1.5E-3</v>
      </c>
      <c r="D19" s="27"/>
      <c r="E19" s="31"/>
      <c r="F19" s="31"/>
      <c r="G19" s="31"/>
      <c r="H19" s="31"/>
      <c r="I19" s="31"/>
    </row>
    <row r="20" spans="1:9" s="6" customFormat="1" ht="18.75">
      <c r="A20" s="12"/>
      <c r="B20" s="25" t="s">
        <v>61</v>
      </c>
      <c r="C20" s="26">
        <v>2.6</v>
      </c>
      <c r="D20" s="26"/>
      <c r="E20" s="32"/>
      <c r="F20" s="32"/>
      <c r="G20" s="32"/>
      <c r="H20" s="32"/>
      <c r="I20" s="32"/>
    </row>
    <row r="21" spans="1:9" s="6" customFormat="1">
      <c r="A21" s="14" t="s">
        <v>203</v>
      </c>
      <c r="B21" s="33"/>
      <c r="C21" s="31"/>
      <c r="D21" s="31"/>
      <c r="E21" s="30"/>
      <c r="F21" s="30"/>
      <c r="G21" s="30"/>
      <c r="H21" s="30"/>
      <c r="I21" s="30"/>
    </row>
    <row r="22" spans="1:9" s="6" customFormat="1">
      <c r="A22" s="13" t="s">
        <v>278</v>
      </c>
      <c r="B22" s="14"/>
      <c r="C22" s="31"/>
      <c r="D22" s="31"/>
      <c r="E22" s="31"/>
      <c r="F22" s="31"/>
      <c r="G22" s="31"/>
      <c r="H22" s="31"/>
      <c r="I22" s="31"/>
    </row>
    <row r="23" spans="1:9" s="6" customFormat="1">
      <c r="A23" s="34" t="s">
        <v>60</v>
      </c>
      <c r="B23" s="35"/>
      <c r="C23" s="36"/>
      <c r="D23" s="36"/>
      <c r="E23" s="36"/>
      <c r="F23" s="36"/>
      <c r="G23" s="36"/>
      <c r="H23" s="36"/>
      <c r="I23" s="36"/>
    </row>
    <row r="24" spans="1:9" s="6" customFormat="1" ht="18.75">
      <c r="A24" s="34" t="s">
        <v>280</v>
      </c>
      <c r="B24" s="37"/>
      <c r="C24" s="38"/>
      <c r="D24" s="38"/>
      <c r="E24" s="38"/>
      <c r="F24" s="38"/>
      <c r="G24" s="38"/>
      <c r="H24" s="38"/>
      <c r="I24" s="38"/>
    </row>
    <row r="25" spans="1:9">
      <c r="A25" s="34" t="s">
        <v>205</v>
      </c>
      <c r="B25" s="37"/>
      <c r="C25" s="38"/>
      <c r="D25" s="38"/>
      <c r="E25" s="38"/>
      <c r="F25" s="38"/>
      <c r="G25" s="38"/>
      <c r="H25" s="38"/>
      <c r="I25" s="38"/>
    </row>
    <row r="26" spans="1:9">
      <c r="A26" s="8"/>
      <c r="B26" s="8"/>
      <c r="C26" s="39"/>
      <c r="D26" s="39"/>
      <c r="E26" s="39"/>
      <c r="F26" s="39"/>
      <c r="G26" s="39"/>
      <c r="H26" s="39"/>
      <c r="I26" s="39"/>
    </row>
    <row r="27" spans="1:9">
      <c r="A27" s="8"/>
      <c r="B27" s="8"/>
      <c r="C27" s="39"/>
      <c r="D27" s="39"/>
      <c r="E27" s="39"/>
      <c r="F27" s="39"/>
      <c r="G27" s="39"/>
      <c r="H27" s="39"/>
      <c r="I27" s="39"/>
    </row>
    <row r="28" spans="1:9">
      <c r="A28" s="7"/>
      <c r="B28" s="7"/>
      <c r="C28" s="40"/>
      <c r="D28" s="40"/>
      <c r="E28" s="40"/>
      <c r="F28" s="40"/>
      <c r="G28" s="40"/>
      <c r="H28" s="40"/>
      <c r="I28" s="4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M7" sqref="M7"/>
    </sheetView>
  </sheetViews>
  <sheetFormatPr defaultColWidth="11" defaultRowHeight="15.75"/>
  <cols>
    <col min="1" max="1" width="15" customWidth="1"/>
    <col min="2" max="2" width="13.375" style="41" customWidth="1"/>
    <col min="3" max="3" width="11" style="15"/>
    <col min="4" max="4" width="7.875" style="15" customWidth="1"/>
    <col min="5" max="5" width="11" style="15"/>
    <col min="6" max="6" width="12.875" style="15" customWidth="1"/>
    <col min="7" max="7" width="10" style="15" customWidth="1"/>
    <col min="8" max="8" width="8.625" style="15" customWidth="1"/>
    <col min="9" max="9" width="12.75" style="42" customWidth="1"/>
    <col min="10" max="10" width="6.625" style="42" customWidth="1"/>
  </cols>
  <sheetData>
    <row r="1" spans="1:13">
      <c r="A1" s="1"/>
    </row>
    <row r="2" spans="1:13">
      <c r="A2" s="16" t="s">
        <v>62</v>
      </c>
    </row>
    <row r="3" spans="1:13">
      <c r="A3" s="1"/>
      <c r="G3" s="17"/>
      <c r="H3" s="17"/>
      <c r="I3" s="43"/>
      <c r="J3" s="43"/>
    </row>
    <row r="4" spans="1:13" ht="18.75">
      <c r="A4" s="2"/>
      <c r="B4" s="44"/>
      <c r="C4" s="45" t="s">
        <v>63</v>
      </c>
      <c r="D4" s="45" t="s">
        <v>64</v>
      </c>
      <c r="E4" s="46" t="s">
        <v>65</v>
      </c>
      <c r="F4" s="45" t="s">
        <v>66</v>
      </c>
      <c r="G4" s="19" t="s">
        <v>67</v>
      </c>
      <c r="H4" s="19" t="s">
        <v>68</v>
      </c>
      <c r="I4" s="47" t="s">
        <v>69</v>
      </c>
      <c r="J4" s="48"/>
    </row>
    <row r="5" spans="1:13">
      <c r="A5" s="112" t="s">
        <v>42</v>
      </c>
      <c r="B5" s="41" t="s">
        <v>5</v>
      </c>
      <c r="C5" s="49">
        <v>11.631600000000001</v>
      </c>
      <c r="D5" s="50">
        <v>50</v>
      </c>
      <c r="E5" s="51" t="s">
        <v>70</v>
      </c>
      <c r="F5" s="15" t="s">
        <v>71</v>
      </c>
      <c r="G5" s="52">
        <v>3865006.8863636362</v>
      </c>
      <c r="H5" s="22" t="s">
        <v>72</v>
      </c>
      <c r="I5" s="48">
        <v>0.1</v>
      </c>
      <c r="J5" s="53"/>
    </row>
    <row r="6" spans="1:13">
      <c r="A6" s="1"/>
      <c r="B6" s="41" t="s">
        <v>224</v>
      </c>
      <c r="C6" s="49">
        <v>8.6999999999999994E-3</v>
      </c>
      <c r="D6" s="49"/>
      <c r="G6" s="54"/>
      <c r="H6" s="54"/>
      <c r="I6" s="55"/>
      <c r="J6" s="55"/>
    </row>
    <row r="7" spans="1:13" ht="18.75">
      <c r="A7" s="3"/>
      <c r="B7" s="44" t="s">
        <v>73</v>
      </c>
      <c r="C7" s="56" t="s">
        <v>74</v>
      </c>
      <c r="D7" s="56"/>
      <c r="E7" s="45"/>
      <c r="F7" s="45"/>
      <c r="G7" s="57"/>
      <c r="H7" s="57"/>
      <c r="I7" s="57"/>
      <c r="J7" s="55"/>
    </row>
    <row r="8" spans="1:13">
      <c r="A8" s="112" t="s">
        <v>37</v>
      </c>
      <c r="B8" s="58" t="s">
        <v>5</v>
      </c>
      <c r="C8" s="59">
        <v>12.1683</v>
      </c>
      <c r="D8" s="50">
        <v>150</v>
      </c>
      <c r="E8" s="15" t="s">
        <v>284</v>
      </c>
      <c r="F8" s="42" t="s">
        <v>75</v>
      </c>
      <c r="G8" s="52">
        <v>190675.30555555556</v>
      </c>
      <c r="H8" s="55" t="s">
        <v>76</v>
      </c>
      <c r="I8" s="55">
        <v>1.3</v>
      </c>
      <c r="J8" s="55"/>
      <c r="K8" s="122"/>
      <c r="L8" s="122"/>
      <c r="M8" s="122"/>
    </row>
    <row r="9" spans="1:13">
      <c r="A9" s="1"/>
      <c r="B9" s="41" t="s">
        <v>55</v>
      </c>
      <c r="C9" s="59">
        <v>2.63E-2</v>
      </c>
      <c r="D9" s="59"/>
      <c r="E9" s="54"/>
      <c r="G9" s="54"/>
      <c r="H9" s="54"/>
      <c r="I9" s="55"/>
      <c r="J9" s="55"/>
    </row>
    <row r="10" spans="1:13" ht="18.75">
      <c r="A10" s="3"/>
      <c r="B10" s="44" t="s">
        <v>73</v>
      </c>
      <c r="C10" s="56" t="s">
        <v>77</v>
      </c>
      <c r="D10" s="56"/>
      <c r="E10" s="45"/>
      <c r="F10" s="45"/>
      <c r="G10" s="57"/>
      <c r="H10" s="57"/>
      <c r="I10" s="57"/>
      <c r="J10" s="55"/>
    </row>
    <row r="11" spans="1:13">
      <c r="A11" s="112" t="s">
        <v>36</v>
      </c>
      <c r="B11" s="58" t="s">
        <v>5</v>
      </c>
      <c r="C11" s="59">
        <v>12.717000000000001</v>
      </c>
      <c r="D11" s="50">
        <v>25</v>
      </c>
      <c r="E11" s="51" t="s">
        <v>78</v>
      </c>
      <c r="F11" s="42" t="s">
        <v>79</v>
      </c>
      <c r="G11" s="52">
        <v>75818301.052631572</v>
      </c>
      <c r="H11" s="55" t="s">
        <v>80</v>
      </c>
      <c r="I11" s="55" t="s">
        <v>81</v>
      </c>
      <c r="J11" s="55"/>
    </row>
    <row r="12" spans="1:13">
      <c r="A12" s="1"/>
      <c r="B12" s="41" t="s">
        <v>82</v>
      </c>
      <c r="C12" s="59">
        <v>4.3E-3</v>
      </c>
      <c r="D12" s="59"/>
      <c r="E12" s="54"/>
      <c r="G12" s="54"/>
      <c r="H12" s="54"/>
      <c r="I12" s="55"/>
      <c r="J12" s="55"/>
    </row>
    <row r="13" spans="1:13" ht="18.75">
      <c r="A13" s="3"/>
      <c r="B13" s="44" t="s">
        <v>73</v>
      </c>
      <c r="C13" s="56" t="s">
        <v>83</v>
      </c>
      <c r="D13" s="56"/>
      <c r="E13" s="45"/>
      <c r="F13" s="45"/>
      <c r="G13" s="57"/>
      <c r="H13" s="57"/>
      <c r="I13" s="57"/>
      <c r="J13" s="55"/>
    </row>
    <row r="14" spans="1:13">
      <c r="A14" s="75" t="s">
        <v>56</v>
      </c>
      <c r="B14" s="58" t="s">
        <v>5</v>
      </c>
      <c r="C14" s="59">
        <v>11.816599999999999</v>
      </c>
      <c r="D14" s="50">
        <v>50</v>
      </c>
      <c r="E14" s="51" t="s">
        <v>78</v>
      </c>
      <c r="F14" s="42" t="s">
        <v>71</v>
      </c>
      <c r="G14" s="52">
        <v>2582500</v>
      </c>
      <c r="H14" s="55" t="s">
        <v>72</v>
      </c>
      <c r="I14" s="55" t="s">
        <v>50</v>
      </c>
      <c r="J14" s="55"/>
    </row>
    <row r="15" spans="1:13">
      <c r="A15" s="4"/>
      <c r="B15" s="58" t="s">
        <v>84</v>
      </c>
      <c r="C15" s="59">
        <v>5.0000000000000001E-3</v>
      </c>
      <c r="D15" s="59"/>
      <c r="E15" s="59"/>
      <c r="F15" s="42"/>
      <c r="G15" s="55"/>
      <c r="H15" s="55"/>
      <c r="I15" s="55"/>
      <c r="J15" s="55"/>
    </row>
    <row r="16" spans="1:13" ht="18.75">
      <c r="A16" s="3"/>
      <c r="B16" s="44" t="s">
        <v>73</v>
      </c>
      <c r="C16" s="56" t="s">
        <v>85</v>
      </c>
      <c r="D16" s="56"/>
      <c r="E16" s="45"/>
      <c r="F16" s="45"/>
      <c r="G16" s="60"/>
      <c r="H16" s="60"/>
      <c r="I16" s="60"/>
      <c r="J16" s="61"/>
    </row>
    <row r="17" spans="1:10" s="6" customFormat="1">
      <c r="A17" s="14" t="s">
        <v>86</v>
      </c>
      <c r="B17" s="98"/>
      <c r="C17" s="99"/>
      <c r="D17" s="99"/>
      <c r="E17" s="43"/>
      <c r="F17" s="43"/>
      <c r="G17" s="30"/>
      <c r="H17" s="30"/>
      <c r="I17" s="30"/>
      <c r="J17" s="30"/>
    </row>
    <row r="18" spans="1:10" s="6" customFormat="1">
      <c r="A18" s="14" t="s">
        <v>59</v>
      </c>
      <c r="B18" s="98"/>
      <c r="C18" s="99"/>
      <c r="D18" s="99"/>
      <c r="E18" s="43"/>
      <c r="F18" s="43"/>
      <c r="G18" s="30"/>
      <c r="H18" s="30"/>
      <c r="I18" s="30"/>
      <c r="J18" s="30"/>
    </row>
    <row r="19" spans="1:10" s="6" customFormat="1" ht="18.75">
      <c r="A19" s="14" t="s">
        <v>206</v>
      </c>
      <c r="B19" s="98"/>
      <c r="C19" s="99"/>
      <c r="D19" s="99"/>
      <c r="E19" s="43"/>
      <c r="F19" s="43"/>
      <c r="G19" s="30"/>
      <c r="H19" s="30"/>
      <c r="I19" s="30"/>
      <c r="J19" s="30"/>
    </row>
    <row r="20" spans="1:10" s="6" customFormat="1">
      <c r="A20" s="14" t="s">
        <v>87</v>
      </c>
      <c r="B20" s="98"/>
      <c r="C20" s="31"/>
      <c r="D20" s="31"/>
      <c r="E20" s="31"/>
      <c r="F20" s="43"/>
      <c r="G20" s="31"/>
      <c r="H20" s="31"/>
      <c r="I20" s="31"/>
      <c r="J20" s="31"/>
    </row>
    <row r="21" spans="1:10" s="6" customFormat="1">
      <c r="A21" s="13" t="s">
        <v>223</v>
      </c>
      <c r="B21" s="100"/>
      <c r="C21" s="36"/>
      <c r="D21" s="36"/>
      <c r="E21" s="36"/>
      <c r="F21" s="36"/>
      <c r="G21" s="36"/>
      <c r="H21" s="36"/>
      <c r="I21" s="36"/>
      <c r="J21" s="36"/>
    </row>
    <row r="22" spans="1:10" s="6" customFormat="1">
      <c r="A22" s="34" t="s">
        <v>88</v>
      </c>
      <c r="B22" s="101"/>
      <c r="C22" s="38"/>
      <c r="D22" s="38"/>
      <c r="E22" s="38"/>
      <c r="F22" s="38"/>
      <c r="G22" s="38"/>
      <c r="H22" s="38"/>
      <c r="I22" s="102"/>
      <c r="J22" s="102"/>
    </row>
    <row r="23" spans="1:10" s="6" customFormat="1">
      <c r="A23" s="34" t="s">
        <v>89</v>
      </c>
      <c r="B23" s="101"/>
      <c r="C23" s="38"/>
      <c r="D23" s="38"/>
      <c r="E23" s="38"/>
      <c r="F23" s="38"/>
      <c r="G23" s="38"/>
      <c r="H23" s="38"/>
      <c r="I23" s="102"/>
      <c r="J23" s="102"/>
    </row>
    <row r="24" spans="1:10" s="6" customFormat="1" ht="18">
      <c r="A24" s="34" t="s">
        <v>90</v>
      </c>
      <c r="B24" s="101"/>
      <c r="C24" s="38"/>
      <c r="D24" s="38"/>
      <c r="E24" s="38"/>
      <c r="F24" s="38"/>
      <c r="G24" s="38"/>
      <c r="H24" s="38"/>
      <c r="I24" s="102"/>
      <c r="J24" s="102"/>
    </row>
    <row r="25" spans="1:10">
      <c r="A25" s="8"/>
      <c r="B25" s="66"/>
      <c r="C25" s="39"/>
      <c r="D25" s="39"/>
      <c r="E25" s="39"/>
      <c r="F25" s="39"/>
      <c r="G25" s="39"/>
      <c r="H25" s="39"/>
      <c r="I25" s="67"/>
      <c r="J25" s="67"/>
    </row>
    <row r="26" spans="1:10">
      <c r="A26" s="8"/>
      <c r="B26" s="66"/>
      <c r="C26" s="39"/>
      <c r="D26" s="39"/>
      <c r="E26" s="39"/>
      <c r="F26" s="39"/>
      <c r="G26" s="39"/>
      <c r="H26" s="39"/>
      <c r="I26" s="67"/>
      <c r="J26" s="67"/>
    </row>
    <row r="27" spans="1:10">
      <c r="A27" s="8"/>
      <c r="B27" s="68"/>
      <c r="C27" s="40"/>
      <c r="D27" s="40"/>
      <c r="E27" s="40"/>
      <c r="F27" s="40"/>
      <c r="G27" s="40"/>
      <c r="H27" s="40"/>
      <c r="I27" s="64"/>
      <c r="J27" s="64"/>
    </row>
    <row r="28" spans="1:10">
      <c r="A28"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J8" sqref="J8"/>
    </sheetView>
  </sheetViews>
  <sheetFormatPr defaultColWidth="11" defaultRowHeight="15.75"/>
  <cols>
    <col min="1" max="1" width="14.5" customWidth="1"/>
    <col min="2" max="2" width="14.875" style="41" customWidth="1"/>
    <col min="3" max="3" width="16.625" style="15" customWidth="1"/>
    <col min="4" max="4" width="16.375" style="15" customWidth="1"/>
    <col min="5" max="5" width="13.75" style="15" customWidth="1"/>
    <col min="6" max="6" width="13" style="15" customWidth="1"/>
    <col min="7" max="7" width="11" style="42" customWidth="1"/>
    <col min="8" max="8" width="6.625" style="42" customWidth="1"/>
  </cols>
  <sheetData>
    <row r="1" spans="1:8">
      <c r="A1" s="16" t="s">
        <v>202</v>
      </c>
    </row>
    <row r="2" spans="1:8">
      <c r="A2" s="1"/>
      <c r="G2" s="43"/>
      <c r="H2" s="43"/>
    </row>
    <row r="3" spans="1:8" ht="18.75">
      <c r="A3" s="2"/>
      <c r="B3" s="44"/>
      <c r="C3" s="45" t="s">
        <v>91</v>
      </c>
      <c r="D3" s="45" t="s">
        <v>92</v>
      </c>
      <c r="E3" s="45" t="s">
        <v>93</v>
      </c>
      <c r="F3" s="19" t="s">
        <v>231</v>
      </c>
      <c r="G3" s="120" t="s">
        <v>233</v>
      </c>
      <c r="H3"/>
    </row>
    <row r="4" spans="1:8">
      <c r="A4" s="112" t="s">
        <v>42</v>
      </c>
      <c r="B4" s="41" t="s">
        <v>5</v>
      </c>
      <c r="C4" s="69">
        <v>2.017804365079365E-3</v>
      </c>
      <c r="D4" s="69">
        <v>2.0170905793650772E-3</v>
      </c>
      <c r="E4" s="51" t="s">
        <v>94</v>
      </c>
      <c r="F4" s="118">
        <v>0.99629999999999996</v>
      </c>
      <c r="G4" s="53">
        <v>0.03</v>
      </c>
      <c r="H4"/>
    </row>
    <row r="5" spans="1:8">
      <c r="A5" s="1"/>
      <c r="B5" s="41" t="s">
        <v>95</v>
      </c>
      <c r="C5" s="70">
        <v>5.4694215361956217E-7</v>
      </c>
      <c r="D5" s="70">
        <v>5.3924415595124684E-7</v>
      </c>
      <c r="F5" s="55"/>
      <c r="G5" s="55"/>
      <c r="H5"/>
    </row>
    <row r="6" spans="1:8" ht="18.75">
      <c r="A6" s="3"/>
      <c r="B6" s="44" t="s">
        <v>73</v>
      </c>
      <c r="C6" s="56" t="s">
        <v>96</v>
      </c>
      <c r="D6" s="56" t="s">
        <v>96</v>
      </c>
      <c r="E6" s="45"/>
      <c r="F6" s="57"/>
      <c r="G6" s="57"/>
      <c r="H6"/>
    </row>
    <row r="7" spans="1:8">
      <c r="A7" s="112" t="s">
        <v>37</v>
      </c>
      <c r="B7" s="58" t="s">
        <v>5</v>
      </c>
      <c r="C7" s="69">
        <v>2.0219382340425532E-3</v>
      </c>
      <c r="D7" s="69">
        <v>2.0210340531914869E-3</v>
      </c>
      <c r="E7" s="51" t="s">
        <v>97</v>
      </c>
      <c r="F7" s="119">
        <v>0.99785000000000001</v>
      </c>
      <c r="G7" s="55">
        <v>0.08</v>
      </c>
      <c r="H7"/>
    </row>
    <row r="8" spans="1:8">
      <c r="A8" s="1"/>
      <c r="B8" s="41" t="s">
        <v>98</v>
      </c>
      <c r="C8" s="70">
        <v>5.1217363787842931E-7</v>
      </c>
      <c r="D8" s="70">
        <v>4.420349218216946E-7</v>
      </c>
      <c r="E8" s="54"/>
      <c r="F8" s="55"/>
      <c r="G8" s="55"/>
      <c r="H8"/>
    </row>
    <row r="9" spans="1:8" ht="18.75">
      <c r="A9" s="3"/>
      <c r="B9" s="44" t="s">
        <v>73</v>
      </c>
      <c r="C9" s="56" t="s">
        <v>99</v>
      </c>
      <c r="D9" s="56" t="s">
        <v>100</v>
      </c>
      <c r="E9" s="45"/>
      <c r="F9" s="57"/>
      <c r="G9" s="57"/>
      <c r="H9"/>
    </row>
    <row r="10" spans="1:8">
      <c r="A10" s="112" t="s">
        <v>36</v>
      </c>
      <c r="B10" s="58" t="s">
        <v>5</v>
      </c>
      <c r="C10" s="69">
        <v>2.0272486285714286E-3</v>
      </c>
      <c r="D10" s="69">
        <v>2.0264463428571397E-3</v>
      </c>
      <c r="E10" s="51" t="s">
        <v>94</v>
      </c>
      <c r="F10" s="119">
        <v>0.99824999999999997</v>
      </c>
      <c r="G10" s="55">
        <v>0.02</v>
      </c>
      <c r="H10"/>
    </row>
    <row r="11" spans="1:8">
      <c r="A11" s="1"/>
      <c r="B11" s="41" t="s">
        <v>101</v>
      </c>
      <c r="C11" s="70">
        <v>6.1210035578218395E-7</v>
      </c>
      <c r="D11" s="70">
        <v>4.55157788715674E-7</v>
      </c>
      <c r="E11" s="54"/>
      <c r="F11" s="55"/>
      <c r="G11" s="55"/>
      <c r="H11"/>
    </row>
    <row r="12" spans="1:8" ht="18.75">
      <c r="A12" s="3"/>
      <c r="B12" s="44" t="s">
        <v>73</v>
      </c>
      <c r="C12" s="56" t="s">
        <v>102</v>
      </c>
      <c r="D12" s="56" t="s">
        <v>100</v>
      </c>
      <c r="E12" s="56"/>
      <c r="F12" s="57"/>
      <c r="G12" s="57"/>
      <c r="H12"/>
    </row>
    <row r="13" spans="1:8">
      <c r="A13" s="75" t="s">
        <v>56</v>
      </c>
      <c r="B13" s="58" t="s">
        <v>5</v>
      </c>
      <c r="C13" s="69">
        <v>2.0300708965517245E-3</v>
      </c>
      <c r="D13" s="69">
        <v>2.0294217586206871E-3</v>
      </c>
      <c r="E13" s="51" t="s">
        <v>97</v>
      </c>
      <c r="F13" s="55">
        <v>1.00115</v>
      </c>
      <c r="G13" s="55"/>
      <c r="H13"/>
    </row>
    <row r="14" spans="1:8">
      <c r="A14" s="4"/>
      <c r="B14" s="58" t="s">
        <v>103</v>
      </c>
      <c r="C14" s="70">
        <v>6.6761132537830606E-7</v>
      </c>
      <c r="D14" s="70">
        <v>4.2823307281743215E-7</v>
      </c>
      <c r="E14" s="59"/>
      <c r="F14" s="55"/>
      <c r="G14" s="55"/>
      <c r="H14"/>
    </row>
    <row r="15" spans="1:8" ht="18.75">
      <c r="A15" s="3"/>
      <c r="B15" s="44" t="s">
        <v>73</v>
      </c>
      <c r="C15" s="56" t="s">
        <v>104</v>
      </c>
      <c r="D15" s="56" t="s">
        <v>105</v>
      </c>
      <c r="E15" s="56"/>
      <c r="F15" s="60"/>
      <c r="G15" s="60"/>
      <c r="H15"/>
    </row>
    <row r="16" spans="1:8">
      <c r="A16" s="5" t="s">
        <v>106</v>
      </c>
      <c r="B16" s="58"/>
      <c r="C16" s="62"/>
      <c r="D16" s="62"/>
      <c r="E16" s="62"/>
      <c r="F16" s="42"/>
      <c r="G16" s="61"/>
      <c r="H16" s="61"/>
    </row>
    <row r="17" spans="1:8">
      <c r="A17" s="4" t="s">
        <v>107</v>
      </c>
      <c r="B17" s="58"/>
      <c r="C17" s="55"/>
      <c r="D17" s="55"/>
      <c r="E17" s="55"/>
      <c r="F17" s="55"/>
      <c r="G17" s="55"/>
      <c r="H17" s="55"/>
    </row>
    <row r="18" spans="1:8">
      <c r="A18" s="71" t="s">
        <v>108</v>
      </c>
      <c r="B18" s="63"/>
      <c r="C18" s="64"/>
      <c r="D18" s="64"/>
      <c r="E18" s="64"/>
      <c r="F18" s="64"/>
      <c r="G18" s="64"/>
      <c r="H18" s="64"/>
    </row>
    <row r="19" spans="1:8">
      <c r="A19" s="65" t="s">
        <v>109</v>
      </c>
      <c r="B19" s="66"/>
      <c r="C19" s="39"/>
      <c r="D19" s="39"/>
      <c r="E19" s="39"/>
      <c r="F19" s="39"/>
      <c r="G19" s="67"/>
      <c r="H19" s="67"/>
    </row>
    <row r="20" spans="1:8" ht="18">
      <c r="A20" s="65" t="s">
        <v>232</v>
      </c>
      <c r="B20" s="66"/>
      <c r="C20" s="39"/>
      <c r="D20" s="39"/>
      <c r="E20" s="39"/>
      <c r="F20" s="39"/>
      <c r="G20" s="67"/>
      <c r="H20" s="67"/>
    </row>
    <row r="21" spans="1:8">
      <c r="A21" s="65" t="s">
        <v>234</v>
      </c>
      <c r="B21" s="66"/>
      <c r="C21" s="39"/>
      <c r="D21" s="39"/>
      <c r="E21" s="39"/>
      <c r="F21" s="39"/>
      <c r="G21" s="67"/>
      <c r="H21" s="67"/>
    </row>
    <row r="22" spans="1:8">
      <c r="A22" s="8"/>
      <c r="B22" s="66"/>
      <c r="C22" s="39"/>
      <c r="D22" s="39"/>
      <c r="E22" s="39"/>
      <c r="F22" s="39"/>
      <c r="G22" s="67"/>
      <c r="H22" s="67"/>
    </row>
    <row r="23" spans="1:8">
      <c r="A23" s="8"/>
      <c r="B23" s="66"/>
      <c r="C23" s="39"/>
      <c r="D23" s="39"/>
      <c r="E23" s="39"/>
      <c r="F23" s="39"/>
      <c r="G23" s="67"/>
      <c r="H23" s="67"/>
    </row>
    <row r="24" spans="1:8">
      <c r="A24" s="7"/>
      <c r="B24" s="68"/>
      <c r="C24" s="40"/>
      <c r="D24" s="40"/>
      <c r="E24" s="40"/>
      <c r="F24" s="40"/>
      <c r="G24" s="64"/>
      <c r="H24" s="6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8"/>
  <sheetViews>
    <sheetView workbookViewId="0">
      <selection activeCell="A31" sqref="A31"/>
    </sheetView>
  </sheetViews>
  <sheetFormatPr defaultColWidth="10.875" defaultRowHeight="15.75"/>
  <cols>
    <col min="1" max="1" width="14.5" style="6" customWidth="1"/>
    <col min="2" max="2" width="11.625" style="6" customWidth="1"/>
    <col min="3" max="3" width="12.125" style="91" customWidth="1"/>
    <col min="4" max="4" width="15.5" style="17" customWidth="1"/>
    <col min="5" max="5" width="15.375" style="43" customWidth="1"/>
    <col min="6" max="6" width="12.75" style="43" customWidth="1"/>
    <col min="7" max="7" width="10.875" style="17"/>
    <col min="8" max="8" width="14.625" style="17" customWidth="1"/>
    <col min="9" max="16384" width="10.875" style="6"/>
  </cols>
  <sheetData>
    <row r="2" spans="1:11" ht="19.5">
      <c r="A2" s="6" t="s">
        <v>272</v>
      </c>
      <c r="B2" s="16"/>
      <c r="C2" s="72"/>
      <c r="E2" s="53"/>
    </row>
    <row r="3" spans="1:11">
      <c r="A3" s="14"/>
      <c r="B3" s="13"/>
      <c r="C3" s="35"/>
      <c r="D3" s="43"/>
      <c r="G3" s="48"/>
    </row>
    <row r="4" spans="1:11" ht="18.75">
      <c r="A4" s="11" t="s">
        <v>110</v>
      </c>
      <c r="B4" s="11" t="s">
        <v>111</v>
      </c>
      <c r="C4" s="73" t="s">
        <v>112</v>
      </c>
      <c r="D4" s="18" t="s">
        <v>113</v>
      </c>
      <c r="E4" s="18" t="s">
        <v>114</v>
      </c>
      <c r="F4" s="18" t="s">
        <v>115</v>
      </c>
      <c r="G4" s="74" t="s">
        <v>116</v>
      </c>
      <c r="H4" s="73" t="s">
        <v>273</v>
      </c>
    </row>
    <row r="5" spans="1:11" ht="15.6" customHeight="1">
      <c r="A5" s="112" t="s">
        <v>42</v>
      </c>
      <c r="B5" s="13" t="s">
        <v>117</v>
      </c>
      <c r="C5" s="76">
        <v>1</v>
      </c>
      <c r="D5" s="17">
        <v>5</v>
      </c>
      <c r="E5" s="23">
        <v>5.7055407293921974</v>
      </c>
      <c r="F5" s="48" t="s">
        <v>131</v>
      </c>
      <c r="G5" s="23">
        <v>0.12882345971669923</v>
      </c>
    </row>
    <row r="6" spans="1:11" ht="15.6" customHeight="1">
      <c r="A6" s="13"/>
      <c r="B6" s="13" t="s">
        <v>118</v>
      </c>
      <c r="C6" s="76">
        <v>1</v>
      </c>
      <c r="D6" s="17">
        <v>2</v>
      </c>
      <c r="E6" s="23">
        <v>4.2430991679850427</v>
      </c>
      <c r="F6" s="36" t="s">
        <v>132</v>
      </c>
      <c r="G6" s="48" t="s">
        <v>50</v>
      </c>
    </row>
    <row r="7" spans="1:11" ht="15.6" customHeight="1">
      <c r="A7" s="13"/>
      <c r="B7" s="13" t="s">
        <v>118</v>
      </c>
      <c r="C7" s="76">
        <v>2</v>
      </c>
      <c r="D7" s="17">
        <v>2</v>
      </c>
      <c r="E7" s="23">
        <v>4.8113193350741712</v>
      </c>
      <c r="F7" s="82" t="s">
        <v>133</v>
      </c>
      <c r="G7" s="48" t="s">
        <v>50</v>
      </c>
    </row>
    <row r="8" spans="1:11" ht="15.6" customHeight="1">
      <c r="A8" s="13"/>
      <c r="B8" s="13" t="s">
        <v>121</v>
      </c>
      <c r="C8" s="85">
        <v>1</v>
      </c>
      <c r="D8" s="17">
        <v>2</v>
      </c>
      <c r="E8" s="23">
        <v>5.642225387988252</v>
      </c>
      <c r="F8" s="43" t="s">
        <v>134</v>
      </c>
      <c r="G8" s="48" t="s">
        <v>50</v>
      </c>
    </row>
    <row r="9" spans="1:11" ht="15.6" customHeight="1">
      <c r="A9" s="13"/>
      <c r="B9" s="13" t="s">
        <v>121</v>
      </c>
      <c r="C9" s="76">
        <v>2</v>
      </c>
      <c r="D9" s="17">
        <v>2</v>
      </c>
      <c r="E9" s="23">
        <v>5.7103540043561054</v>
      </c>
      <c r="F9" s="36" t="s">
        <v>135</v>
      </c>
      <c r="G9" s="48" t="s">
        <v>50</v>
      </c>
    </row>
    <row r="10" spans="1:11" ht="15.6" customHeight="1">
      <c r="A10" s="13"/>
      <c r="B10" s="13" t="s">
        <v>124</v>
      </c>
      <c r="C10" s="76">
        <v>1</v>
      </c>
      <c r="D10" s="17">
        <v>4</v>
      </c>
      <c r="E10" s="23">
        <v>5.5233032018667805</v>
      </c>
      <c r="F10" s="86" t="s">
        <v>136</v>
      </c>
      <c r="G10" s="48">
        <v>0.14628931995377972</v>
      </c>
    </row>
    <row r="11" spans="1:11" ht="15.6" customHeight="1">
      <c r="A11" s="13"/>
      <c r="B11" s="11" t="s">
        <v>124</v>
      </c>
      <c r="C11" s="77">
        <v>2</v>
      </c>
      <c r="D11" s="18">
        <v>4</v>
      </c>
      <c r="E11" s="19">
        <v>5.2903067886864275</v>
      </c>
      <c r="F11" s="19" t="s">
        <v>137</v>
      </c>
      <c r="G11" s="19">
        <v>0.37119715502429623</v>
      </c>
      <c r="H11" s="18"/>
    </row>
    <row r="12" spans="1:11" ht="15.6" customHeight="1">
      <c r="A12" s="87"/>
      <c r="B12" s="78" t="s">
        <v>268</v>
      </c>
      <c r="C12" s="79"/>
      <c r="D12" s="80"/>
      <c r="E12" s="81" t="s">
        <v>257</v>
      </c>
      <c r="F12" s="84"/>
      <c r="G12" s="81"/>
      <c r="H12" s="80" t="s">
        <v>270</v>
      </c>
      <c r="J12" s="216"/>
    </row>
    <row r="13" spans="1:11" ht="15.6" customHeight="1">
      <c r="A13" s="112" t="s">
        <v>37</v>
      </c>
      <c r="B13" s="13" t="s">
        <v>117</v>
      </c>
      <c r="C13" s="76">
        <v>1</v>
      </c>
      <c r="D13" s="17">
        <v>2</v>
      </c>
      <c r="E13" s="23">
        <v>10.987554135809052</v>
      </c>
      <c r="F13" s="17" t="s">
        <v>50</v>
      </c>
      <c r="G13" s="17" t="s">
        <v>50</v>
      </c>
    </row>
    <row r="14" spans="1:11" ht="15.6" customHeight="1">
      <c r="A14" s="13"/>
      <c r="B14" s="13" t="s">
        <v>118</v>
      </c>
      <c r="C14" s="76">
        <v>1</v>
      </c>
      <c r="D14" s="17">
        <v>2</v>
      </c>
      <c r="E14" s="23">
        <v>8.7179824411396378</v>
      </c>
      <c r="F14" s="36" t="s">
        <v>119</v>
      </c>
      <c r="G14" s="48" t="s">
        <v>50</v>
      </c>
    </row>
    <row r="15" spans="1:11" ht="15.6" customHeight="1">
      <c r="A15" s="13"/>
      <c r="B15" s="13" t="s">
        <v>118</v>
      </c>
      <c r="C15" s="76">
        <v>2</v>
      </c>
      <c r="D15" s="17">
        <v>1</v>
      </c>
      <c r="E15" s="23">
        <v>8.7799999999999994</v>
      </c>
      <c r="F15" s="43" t="s">
        <v>120</v>
      </c>
      <c r="G15" s="23" t="s">
        <v>50</v>
      </c>
      <c r="J15"/>
      <c r="K15"/>
    </row>
    <row r="16" spans="1:11" ht="15.6" customHeight="1">
      <c r="A16" s="13"/>
      <c r="B16" s="13" t="s">
        <v>121</v>
      </c>
      <c r="C16" s="76">
        <v>1</v>
      </c>
      <c r="D16" s="17">
        <v>3</v>
      </c>
      <c r="E16" s="23">
        <v>10.168048071254001</v>
      </c>
      <c r="F16" s="43" t="s">
        <v>122</v>
      </c>
      <c r="G16" s="23">
        <v>7.0000000000000007E-2</v>
      </c>
    </row>
    <row r="17" spans="1:9" ht="15.6" customHeight="1">
      <c r="A17" s="13"/>
      <c r="B17" s="13" t="s">
        <v>121</v>
      </c>
      <c r="C17" s="76">
        <v>2</v>
      </c>
      <c r="D17" s="17">
        <v>2</v>
      </c>
      <c r="E17" s="23">
        <v>10.24241287553725</v>
      </c>
      <c r="F17" s="43" t="s">
        <v>123</v>
      </c>
      <c r="G17" s="48" t="s">
        <v>50</v>
      </c>
    </row>
    <row r="18" spans="1:9" ht="15.6" customHeight="1">
      <c r="A18" s="13"/>
      <c r="B18" s="13" t="s">
        <v>124</v>
      </c>
      <c r="C18" s="76">
        <v>1</v>
      </c>
      <c r="D18" s="17">
        <v>1</v>
      </c>
      <c r="E18" s="23">
        <v>9.6726535333946373</v>
      </c>
      <c r="F18" s="43" t="s">
        <v>50</v>
      </c>
      <c r="G18" s="48" t="s">
        <v>50</v>
      </c>
    </row>
    <row r="19" spans="1:9" ht="15.6" customHeight="1">
      <c r="A19" s="13"/>
      <c r="B19" s="11" t="s">
        <v>124</v>
      </c>
      <c r="C19" s="77">
        <v>2</v>
      </c>
      <c r="D19" s="18">
        <v>1</v>
      </c>
      <c r="E19" s="19">
        <v>10.240366850498006</v>
      </c>
      <c r="F19" s="18" t="s">
        <v>50</v>
      </c>
      <c r="G19" s="19" t="s">
        <v>50</v>
      </c>
      <c r="H19" s="18"/>
      <c r="I19" s="216"/>
    </row>
    <row r="20" spans="1:9" ht="15.6" customHeight="1">
      <c r="A20" s="11"/>
      <c r="B20" s="78" t="s">
        <v>268</v>
      </c>
      <c r="C20" s="79"/>
      <c r="D20" s="80"/>
      <c r="E20" s="81" t="s">
        <v>258</v>
      </c>
      <c r="F20" s="80"/>
      <c r="G20" s="81"/>
      <c r="H20" s="80"/>
    </row>
    <row r="21" spans="1:9" ht="15.6" customHeight="1">
      <c r="A21" s="112" t="s">
        <v>36</v>
      </c>
      <c r="B21" s="13" t="s">
        <v>117</v>
      </c>
      <c r="C21" s="76">
        <v>1</v>
      </c>
      <c r="D21" s="17">
        <v>5</v>
      </c>
      <c r="E21" s="23">
        <v>7.1036272680662806</v>
      </c>
      <c r="F21" s="48" t="s">
        <v>125</v>
      </c>
      <c r="G21" s="23">
        <v>0.12659118465874569</v>
      </c>
    </row>
    <row r="22" spans="1:9" ht="15.6" customHeight="1">
      <c r="A22" s="13"/>
      <c r="B22" s="13" t="s">
        <v>118</v>
      </c>
      <c r="C22" s="76">
        <v>1</v>
      </c>
      <c r="D22" s="17">
        <v>2</v>
      </c>
      <c r="E22" s="23">
        <v>6.0391777398547397</v>
      </c>
      <c r="F22" s="36" t="s">
        <v>126</v>
      </c>
      <c r="G22" s="48" t="s">
        <v>50</v>
      </c>
    </row>
    <row r="23" spans="1:9" ht="15.6" customHeight="1">
      <c r="A23" s="13"/>
      <c r="B23" s="13" t="s">
        <v>118</v>
      </c>
      <c r="C23" s="76">
        <v>2</v>
      </c>
      <c r="D23" s="17">
        <v>2</v>
      </c>
      <c r="E23" s="23">
        <v>6.8741730381146615</v>
      </c>
      <c r="F23" s="82" t="s">
        <v>127</v>
      </c>
      <c r="G23" s="23" t="s">
        <v>50</v>
      </c>
    </row>
    <row r="24" spans="1:9" ht="15.6" customHeight="1">
      <c r="A24" s="13"/>
      <c r="B24" s="13" t="s">
        <v>121</v>
      </c>
      <c r="C24" s="76">
        <v>1</v>
      </c>
      <c r="D24" s="17">
        <v>3</v>
      </c>
      <c r="E24" s="23">
        <v>7.1801250244608719</v>
      </c>
      <c r="F24" s="36" t="s">
        <v>128</v>
      </c>
      <c r="G24" s="48" t="s">
        <v>50</v>
      </c>
    </row>
    <row r="25" spans="1:9" ht="15.6" customHeight="1">
      <c r="A25" s="13"/>
      <c r="B25" s="13" t="s">
        <v>121</v>
      </c>
      <c r="C25" s="76">
        <v>2</v>
      </c>
      <c r="D25" s="17">
        <v>2</v>
      </c>
      <c r="E25" s="23">
        <v>7.7135864881622451</v>
      </c>
      <c r="F25" s="83" t="s">
        <v>129</v>
      </c>
      <c r="G25" s="23" t="s">
        <v>50</v>
      </c>
    </row>
    <row r="26" spans="1:9" ht="15.6" customHeight="1">
      <c r="A26" s="13"/>
      <c r="B26" s="11" t="s">
        <v>124</v>
      </c>
      <c r="C26" s="77">
        <v>1</v>
      </c>
      <c r="D26" s="18">
        <v>4</v>
      </c>
      <c r="E26" s="19">
        <v>7.1345362213423016</v>
      </c>
      <c r="F26" s="73" t="s">
        <v>130</v>
      </c>
      <c r="G26" s="19">
        <v>0.23368565426204962</v>
      </c>
      <c r="H26" s="18"/>
    </row>
    <row r="27" spans="1:9" ht="15.6" customHeight="1">
      <c r="A27" s="11"/>
      <c r="B27" s="78" t="s">
        <v>268</v>
      </c>
      <c r="C27" s="79"/>
      <c r="D27" s="80"/>
      <c r="E27" s="81" t="s">
        <v>259</v>
      </c>
      <c r="F27" s="84"/>
      <c r="G27" s="81"/>
      <c r="H27" s="80" t="s">
        <v>271</v>
      </c>
    </row>
    <row r="28" spans="1:9" s="14" customFormat="1">
      <c r="A28" s="88" t="s">
        <v>138</v>
      </c>
      <c r="B28" s="13"/>
      <c r="C28" s="76"/>
      <c r="D28" s="43"/>
      <c r="E28" s="48"/>
      <c r="F28" s="36"/>
      <c r="G28" s="48"/>
      <c r="H28" s="43"/>
    </row>
    <row r="29" spans="1:9" s="14" customFormat="1">
      <c r="A29" s="217" t="s">
        <v>275</v>
      </c>
      <c r="B29" s="13"/>
      <c r="C29" s="76"/>
      <c r="D29" s="43"/>
      <c r="E29" s="48"/>
      <c r="F29" s="36"/>
      <c r="G29" s="48"/>
      <c r="H29" s="43"/>
    </row>
    <row r="30" spans="1:9" s="14" customFormat="1">
      <c r="A30" s="13" t="s">
        <v>276</v>
      </c>
      <c r="B30" s="13"/>
      <c r="C30" s="76"/>
      <c r="D30" s="43"/>
      <c r="E30" s="48"/>
      <c r="F30" s="43"/>
      <c r="G30" s="48"/>
      <c r="H30" s="43"/>
    </row>
    <row r="31" spans="1:9" s="14" customFormat="1">
      <c r="A31" s="217" t="s">
        <v>274</v>
      </c>
      <c r="B31" s="13"/>
      <c r="C31" s="76"/>
      <c r="D31" s="43"/>
      <c r="E31" s="48"/>
      <c r="F31" s="43"/>
      <c r="G31" s="48"/>
      <c r="H31" s="43"/>
    </row>
    <row r="32" spans="1:9" s="14" customFormat="1">
      <c r="A32" s="13"/>
      <c r="B32" s="13"/>
      <c r="C32" s="76"/>
      <c r="D32" s="43"/>
      <c r="E32" s="48"/>
      <c r="F32" s="31"/>
      <c r="G32" s="48"/>
      <c r="H32" s="43"/>
    </row>
    <row r="33" spans="1:8" s="14" customFormat="1">
      <c r="A33" s="13"/>
      <c r="B33" s="13"/>
      <c r="C33" s="34"/>
      <c r="D33" s="43"/>
      <c r="E33" s="48"/>
      <c r="F33" s="82"/>
      <c r="G33" s="48"/>
      <c r="H33" s="43"/>
    </row>
    <row r="34" spans="1:8" s="14" customFormat="1">
      <c r="A34" s="13"/>
      <c r="B34" s="13"/>
      <c r="C34" s="34"/>
      <c r="D34" s="43"/>
      <c r="E34" s="48"/>
      <c r="F34" s="43"/>
      <c r="G34" s="48"/>
      <c r="H34" s="43"/>
    </row>
    <row r="35" spans="1:8" s="14" customFormat="1">
      <c r="A35" s="13"/>
      <c r="B35" s="13"/>
      <c r="C35" s="34"/>
      <c r="D35" s="43"/>
      <c r="E35" s="48"/>
      <c r="F35" s="86"/>
      <c r="G35" s="48"/>
      <c r="H35" s="43"/>
    </row>
    <row r="36" spans="1:8" s="14" customFormat="1">
      <c r="A36" s="13"/>
      <c r="B36" s="13"/>
      <c r="C36" s="34"/>
      <c r="D36" s="43"/>
      <c r="E36" s="48"/>
      <c r="F36" s="86"/>
      <c r="G36" s="48"/>
      <c r="H36" s="43"/>
    </row>
    <row r="37" spans="1:8" s="14" customFormat="1">
      <c r="A37" s="13"/>
      <c r="B37" s="13"/>
      <c r="C37" s="89"/>
      <c r="D37" s="43"/>
      <c r="E37" s="48"/>
      <c r="F37" s="82"/>
      <c r="G37" s="48"/>
      <c r="H37" s="43"/>
    </row>
    <row r="38" spans="1:8" s="14" customFormat="1">
      <c r="A38" s="13"/>
      <c r="B38" s="13"/>
      <c r="C38" s="89"/>
      <c r="D38" s="43"/>
      <c r="E38" s="48"/>
      <c r="F38" s="43"/>
      <c r="G38" s="48"/>
      <c r="H38" s="43"/>
    </row>
    <row r="39" spans="1:8" s="14" customFormat="1">
      <c r="A39" s="13"/>
      <c r="B39" s="13"/>
      <c r="C39" s="89"/>
      <c r="D39" s="43"/>
      <c r="E39" s="48"/>
      <c r="F39" s="86"/>
      <c r="G39" s="48"/>
      <c r="H39" s="43"/>
    </row>
    <row r="40" spans="1:8" s="14" customFormat="1">
      <c r="A40" s="13"/>
      <c r="B40" s="13"/>
      <c r="C40" s="89"/>
      <c r="D40" s="43"/>
      <c r="E40" s="48"/>
      <c r="F40" s="43"/>
      <c r="G40" s="48"/>
      <c r="H40" s="43"/>
    </row>
    <row r="41" spans="1:8" s="14" customFormat="1">
      <c r="A41" s="13"/>
      <c r="B41" s="13"/>
      <c r="C41" s="89"/>
      <c r="D41" s="43"/>
      <c r="E41" s="48"/>
      <c r="F41" s="43"/>
      <c r="G41" s="48"/>
      <c r="H41" s="43"/>
    </row>
    <row r="42" spans="1:8" s="14" customFormat="1">
      <c r="A42" s="13"/>
      <c r="B42" s="13"/>
      <c r="C42" s="89"/>
      <c r="D42" s="43"/>
      <c r="E42" s="48"/>
      <c r="F42" s="43"/>
      <c r="G42" s="48"/>
      <c r="H42" s="43"/>
    </row>
    <row r="43" spans="1:8" s="14" customFormat="1">
      <c r="A43" s="13"/>
      <c r="B43" s="13"/>
      <c r="C43" s="89"/>
      <c r="D43" s="43"/>
      <c r="E43" s="48"/>
      <c r="F43" s="43"/>
      <c r="G43" s="48"/>
      <c r="H43" s="43"/>
    </row>
    <row r="44" spans="1:8" s="14" customFormat="1">
      <c r="A44" s="13"/>
      <c r="B44" s="13"/>
      <c r="C44" s="90"/>
      <c r="D44" s="43"/>
      <c r="E44" s="48"/>
      <c r="F44" s="43"/>
      <c r="G44" s="48"/>
      <c r="H44" s="43"/>
    </row>
    <row r="45" spans="1:8" s="14" customFormat="1">
      <c r="A45" s="13"/>
      <c r="B45" s="13"/>
      <c r="C45" s="90"/>
      <c r="D45" s="43"/>
      <c r="E45" s="48"/>
      <c r="F45" s="43"/>
      <c r="G45" s="48"/>
      <c r="H45" s="43"/>
    </row>
    <row r="46" spans="1:8" s="14" customFormat="1">
      <c r="A46" s="13"/>
      <c r="B46" s="13"/>
      <c r="C46" s="90"/>
      <c r="D46" s="43"/>
      <c r="E46" s="48"/>
      <c r="F46" s="53"/>
      <c r="G46" s="48"/>
      <c r="H46" s="43"/>
    </row>
    <row r="47" spans="1:8" s="14" customFormat="1">
      <c r="A47" s="13"/>
      <c r="B47" s="13"/>
      <c r="C47" s="90"/>
      <c r="D47" s="43"/>
      <c r="E47" s="48"/>
      <c r="F47" s="43"/>
      <c r="G47" s="48"/>
      <c r="H47" s="43"/>
    </row>
    <row r="48" spans="1:8" s="14" customFormat="1">
      <c r="A48" s="13"/>
      <c r="B48" s="13"/>
      <c r="C48" s="90"/>
      <c r="D48" s="43"/>
      <c r="E48" s="48"/>
      <c r="F48" s="43"/>
      <c r="G48" s="48"/>
      <c r="H48" s="43"/>
    </row>
    <row r="49" spans="1:8" s="14" customFormat="1">
      <c r="A49" s="13"/>
      <c r="B49" s="13"/>
      <c r="C49" s="90"/>
      <c r="D49" s="43"/>
      <c r="E49" s="48"/>
      <c r="F49" s="43"/>
      <c r="G49" s="48"/>
      <c r="H49" s="43"/>
    </row>
    <row r="50" spans="1:8" s="14" customFormat="1">
      <c r="A50" s="13"/>
      <c r="B50" s="13"/>
      <c r="C50" s="90"/>
      <c r="D50" s="43"/>
      <c r="E50" s="48"/>
      <c r="F50" s="43"/>
      <c r="G50" s="48"/>
      <c r="H50" s="43"/>
    </row>
    <row r="51" spans="1:8" s="14" customFormat="1">
      <c r="A51" s="13"/>
      <c r="B51" s="13"/>
      <c r="C51" s="90"/>
      <c r="D51" s="43"/>
      <c r="E51" s="48"/>
      <c r="F51" s="43"/>
      <c r="G51" s="48"/>
      <c r="H51" s="43"/>
    </row>
    <row r="52" spans="1:8" s="14" customFormat="1">
      <c r="A52" s="13"/>
      <c r="B52" s="13"/>
      <c r="C52" s="90"/>
      <c r="D52" s="43"/>
      <c r="E52" s="48"/>
      <c r="F52" s="43"/>
      <c r="G52" s="48"/>
      <c r="H52" s="43"/>
    </row>
    <row r="53" spans="1:8" s="14" customFormat="1">
      <c r="A53" s="13"/>
      <c r="B53" s="13"/>
      <c r="C53" s="34"/>
      <c r="D53" s="43"/>
      <c r="E53" s="48"/>
      <c r="F53" s="53"/>
      <c r="G53" s="48"/>
      <c r="H53" s="43"/>
    </row>
    <row r="54" spans="1:8" s="14" customFormat="1">
      <c r="A54" s="13"/>
      <c r="B54" s="13"/>
      <c r="C54" s="34"/>
      <c r="D54" s="43"/>
      <c r="E54" s="48"/>
      <c r="F54" s="53"/>
      <c r="G54" s="48"/>
      <c r="H54" s="43"/>
    </row>
    <row r="55" spans="1:8" s="14" customFormat="1">
      <c r="A55" s="13"/>
      <c r="B55" s="13"/>
      <c r="C55" s="34"/>
      <c r="D55" s="43"/>
      <c r="E55" s="48"/>
      <c r="F55" s="86"/>
      <c r="G55" s="48"/>
      <c r="H55" s="43"/>
    </row>
    <row r="56" spans="1:8" s="14" customFormat="1">
      <c r="A56" s="13"/>
      <c r="B56" s="13"/>
      <c r="C56" s="34"/>
      <c r="D56" s="43"/>
      <c r="E56" s="48"/>
      <c r="F56" s="53"/>
      <c r="G56" s="48"/>
      <c r="H56" s="43"/>
    </row>
    <row r="57" spans="1:8" s="14" customFormat="1">
      <c r="A57" s="13"/>
      <c r="B57" s="13"/>
      <c r="C57" s="34"/>
      <c r="D57" s="43"/>
      <c r="E57" s="48"/>
      <c r="F57" s="53"/>
      <c r="G57" s="48"/>
      <c r="H57" s="43"/>
    </row>
    <row r="58" spans="1:8" s="14" customFormat="1">
      <c r="A58" s="13"/>
      <c r="B58" s="13"/>
      <c r="C58" s="34"/>
      <c r="D58" s="43"/>
      <c r="E58" s="48"/>
      <c r="F58" s="53"/>
      <c r="G58" s="48"/>
      <c r="H58" s="43"/>
    </row>
    <row r="59" spans="1:8" s="14" customFormat="1">
      <c r="A59" s="13"/>
      <c r="B59" s="13"/>
      <c r="C59" s="34"/>
      <c r="D59" s="43"/>
      <c r="E59" s="48"/>
      <c r="F59" s="53"/>
      <c r="G59" s="48"/>
      <c r="H59" s="43"/>
    </row>
    <row r="60" spans="1:8" s="14" customFormat="1">
      <c r="A60" s="13"/>
      <c r="B60" s="13"/>
      <c r="C60" s="34"/>
      <c r="D60" s="43"/>
      <c r="E60" s="48"/>
      <c r="F60" s="53"/>
      <c r="G60" s="48"/>
      <c r="H60" s="43"/>
    </row>
    <row r="61" spans="1:8" s="14" customFormat="1">
      <c r="A61" s="13"/>
      <c r="B61" s="13"/>
      <c r="C61" s="34"/>
      <c r="D61" s="43"/>
      <c r="E61" s="48"/>
      <c r="F61" s="53"/>
      <c r="G61" s="48"/>
      <c r="H61" s="43"/>
    </row>
    <row r="62" spans="1:8" s="14" customFormat="1">
      <c r="A62" s="13"/>
      <c r="B62" s="13"/>
      <c r="C62" s="34"/>
      <c r="D62" s="43"/>
      <c r="E62" s="48"/>
      <c r="F62" s="53"/>
      <c r="G62" s="48"/>
      <c r="H62" s="43"/>
    </row>
    <row r="63" spans="1:8" s="14" customFormat="1">
      <c r="A63" s="13"/>
      <c r="B63" s="13"/>
      <c r="C63" s="34"/>
      <c r="D63" s="43"/>
      <c r="E63" s="48"/>
      <c r="F63" s="53"/>
      <c r="G63" s="48"/>
      <c r="H63" s="43"/>
    </row>
    <row r="64" spans="1:8" s="14" customFormat="1">
      <c r="A64" s="13"/>
      <c r="B64" s="13"/>
      <c r="C64" s="34"/>
      <c r="D64" s="43"/>
      <c r="E64" s="48"/>
      <c r="F64" s="53"/>
      <c r="G64" s="48"/>
      <c r="H64" s="43"/>
    </row>
    <row r="65" spans="1:8" s="14" customFormat="1">
      <c r="A65" s="13"/>
      <c r="B65" s="13"/>
      <c r="C65" s="34"/>
      <c r="D65" s="43"/>
      <c r="E65" s="48"/>
      <c r="F65" s="53"/>
      <c r="G65" s="43"/>
      <c r="H65" s="43"/>
    </row>
    <row r="66" spans="1:8" s="14" customFormat="1">
      <c r="A66" s="13"/>
      <c r="B66" s="13"/>
      <c r="C66" s="34"/>
      <c r="D66" s="43"/>
      <c r="E66" s="48"/>
      <c r="F66" s="53"/>
      <c r="G66" s="43"/>
      <c r="H66" s="43"/>
    </row>
    <row r="67" spans="1:8" s="14" customFormat="1">
      <c r="A67" s="13"/>
      <c r="B67" s="13"/>
      <c r="C67" s="34"/>
      <c r="D67" s="43"/>
      <c r="E67" s="48"/>
      <c r="F67" s="53"/>
      <c r="G67" s="43"/>
      <c r="H67" s="43"/>
    </row>
    <row r="68" spans="1:8" s="14" customFormat="1">
      <c r="C68" s="35"/>
      <c r="D68" s="43"/>
      <c r="E68" s="43"/>
      <c r="F68" s="43"/>
      <c r="G68" s="43"/>
      <c r="H68" s="4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workbookViewId="0">
      <selection activeCell="H25" sqref="H25"/>
    </sheetView>
  </sheetViews>
  <sheetFormatPr defaultColWidth="10.875" defaultRowHeight="15.75"/>
  <cols>
    <col min="1" max="1" width="17.375" style="91" customWidth="1"/>
    <col min="2" max="2" width="14" style="91" customWidth="1"/>
    <col min="3" max="3" width="12.125" style="91" customWidth="1"/>
    <col min="4" max="4" width="6.5" style="92" customWidth="1"/>
    <col min="5" max="5" width="10.875" style="36"/>
    <col min="6" max="6" width="14" style="36" customWidth="1"/>
    <col min="7" max="8" width="10.875" style="92"/>
    <col min="9" max="16384" width="10.875" style="91"/>
  </cols>
  <sheetData>
    <row r="1" spans="1:10">
      <c r="A1" s="91" t="s">
        <v>230</v>
      </c>
    </row>
    <row r="2" spans="1:10">
      <c r="A2" s="72"/>
      <c r="B2" s="72"/>
      <c r="C2" s="72"/>
      <c r="E2" s="86"/>
    </row>
    <row r="3" spans="1:10" ht="20.25">
      <c r="A3" s="35"/>
      <c r="B3" s="34"/>
      <c r="C3" s="35"/>
      <c r="D3" s="36"/>
      <c r="E3" s="36" t="s">
        <v>139</v>
      </c>
      <c r="G3" s="82" t="s">
        <v>140</v>
      </c>
      <c r="H3" s="82"/>
    </row>
    <row r="4" spans="1:10" ht="15.75" customHeight="1">
      <c r="A4" s="93" t="s">
        <v>110</v>
      </c>
      <c r="B4" s="93" t="s">
        <v>111</v>
      </c>
      <c r="C4" s="73" t="s">
        <v>141</v>
      </c>
      <c r="D4" s="73" t="s">
        <v>142</v>
      </c>
      <c r="E4" s="74" t="s">
        <v>5</v>
      </c>
      <c r="F4" s="73" t="s">
        <v>143</v>
      </c>
      <c r="G4" s="74" t="s">
        <v>5</v>
      </c>
      <c r="H4" s="73" t="s">
        <v>143</v>
      </c>
    </row>
    <row r="5" spans="1:10" ht="15.75" customHeight="1">
      <c r="A5" s="112" t="s">
        <v>42</v>
      </c>
      <c r="B5" s="34" t="s">
        <v>144</v>
      </c>
      <c r="C5" s="92">
        <v>1</v>
      </c>
      <c r="D5" s="92">
        <v>2</v>
      </c>
      <c r="E5" s="94">
        <v>9.59</v>
      </c>
      <c r="F5" s="36" t="s">
        <v>174</v>
      </c>
      <c r="G5" s="82"/>
      <c r="H5" s="82"/>
    </row>
    <row r="6" spans="1:10" ht="15.75" customHeight="1">
      <c r="A6" s="34"/>
      <c r="B6" s="34" t="s">
        <v>144</v>
      </c>
      <c r="C6" s="92">
        <v>2</v>
      </c>
      <c r="D6" s="92">
        <v>2</v>
      </c>
      <c r="E6" s="94">
        <v>9.745000000000001</v>
      </c>
      <c r="F6" s="36" t="s">
        <v>175</v>
      </c>
      <c r="G6" s="82"/>
      <c r="H6" s="82"/>
    </row>
    <row r="7" spans="1:10" ht="15.75" customHeight="1">
      <c r="A7" s="34"/>
      <c r="B7" s="34" t="s">
        <v>147</v>
      </c>
      <c r="C7" s="92">
        <v>1</v>
      </c>
      <c r="D7" s="92">
        <v>2</v>
      </c>
      <c r="E7" s="94">
        <v>9.7134999999999998</v>
      </c>
      <c r="F7" s="82" t="s">
        <v>176</v>
      </c>
      <c r="G7" s="94">
        <v>5.0655000000000001</v>
      </c>
      <c r="H7" s="92" t="s">
        <v>177</v>
      </c>
    </row>
    <row r="8" spans="1:10" ht="15.75" customHeight="1">
      <c r="A8" s="34"/>
      <c r="B8" s="34" t="s">
        <v>147</v>
      </c>
      <c r="C8" s="92">
        <v>2</v>
      </c>
      <c r="D8" s="92">
        <v>2</v>
      </c>
      <c r="E8" s="94">
        <v>9.7110000000000003</v>
      </c>
      <c r="F8" s="86" t="s">
        <v>178</v>
      </c>
      <c r="G8" s="94">
        <v>5.072000000000001</v>
      </c>
      <c r="H8" s="92" t="s">
        <v>179</v>
      </c>
    </row>
    <row r="9" spans="1:10" ht="15.75" customHeight="1">
      <c r="A9" s="34"/>
      <c r="B9" s="34" t="s">
        <v>150</v>
      </c>
      <c r="C9" s="92">
        <v>1</v>
      </c>
      <c r="D9" s="92">
        <v>2</v>
      </c>
      <c r="E9" s="94">
        <v>9.754999999999999</v>
      </c>
      <c r="F9" s="82" t="s">
        <v>180</v>
      </c>
      <c r="G9" s="82"/>
      <c r="H9" s="82"/>
    </row>
    <row r="10" spans="1:10" ht="15.75" customHeight="1">
      <c r="A10" s="34"/>
      <c r="B10" s="34" t="s">
        <v>150</v>
      </c>
      <c r="C10" s="92">
        <v>2</v>
      </c>
      <c r="D10" s="92">
        <v>2</v>
      </c>
      <c r="E10" s="94">
        <v>9.625</v>
      </c>
      <c r="F10" s="86" t="s">
        <v>181</v>
      </c>
      <c r="G10" s="82"/>
      <c r="H10" s="82"/>
    </row>
    <row r="11" spans="1:10" ht="15.75" customHeight="1">
      <c r="A11" s="34"/>
      <c r="B11" s="34" t="s">
        <v>153</v>
      </c>
      <c r="C11" s="92">
        <v>1</v>
      </c>
      <c r="D11" s="92">
        <v>2</v>
      </c>
      <c r="E11" s="94">
        <v>9.4899999999999984</v>
      </c>
      <c r="F11" s="82" t="s">
        <v>182</v>
      </c>
      <c r="G11" s="82"/>
      <c r="H11" s="82"/>
      <c r="J11" s="97"/>
    </row>
    <row r="12" spans="1:10" ht="15.75" customHeight="1">
      <c r="A12" s="34"/>
      <c r="B12" s="34" t="s">
        <v>153</v>
      </c>
      <c r="C12" s="92">
        <v>2</v>
      </c>
      <c r="D12" s="36">
        <v>2</v>
      </c>
      <c r="E12" s="82">
        <v>9.65</v>
      </c>
      <c r="F12" s="86" t="s">
        <v>183</v>
      </c>
      <c r="G12" s="82"/>
      <c r="H12" s="82"/>
    </row>
    <row r="13" spans="1:10" ht="15.75" customHeight="1">
      <c r="A13" s="34"/>
      <c r="B13" s="34" t="s">
        <v>153</v>
      </c>
      <c r="C13" s="92">
        <v>3</v>
      </c>
      <c r="D13" s="36">
        <v>1</v>
      </c>
      <c r="E13" s="82">
        <v>9.4600000000000009</v>
      </c>
      <c r="F13" s="82"/>
      <c r="G13" s="82"/>
      <c r="H13" s="36"/>
    </row>
    <row r="14" spans="1:10" ht="15.75" customHeight="1">
      <c r="A14" s="34"/>
      <c r="B14" s="34" t="s">
        <v>156</v>
      </c>
      <c r="C14" s="92">
        <v>1</v>
      </c>
      <c r="D14" s="92">
        <v>3</v>
      </c>
      <c r="E14" s="94">
        <v>9.6957899999999988</v>
      </c>
      <c r="F14" s="86" t="s">
        <v>184</v>
      </c>
      <c r="G14" s="82"/>
      <c r="H14" s="82"/>
    </row>
    <row r="15" spans="1:10" ht="15.75" customHeight="1">
      <c r="A15" s="34"/>
      <c r="B15" s="34" t="s">
        <v>158</v>
      </c>
      <c r="C15" s="92">
        <v>1</v>
      </c>
      <c r="D15" s="92">
        <v>1</v>
      </c>
      <c r="E15" s="82">
        <v>9.8070000000000004</v>
      </c>
      <c r="G15" s="96">
        <v>5.1200680730979782</v>
      </c>
    </row>
    <row r="16" spans="1:10" ht="15.75" customHeight="1">
      <c r="A16" s="34"/>
      <c r="B16" s="93" t="s">
        <v>158</v>
      </c>
      <c r="C16" s="73">
        <v>2</v>
      </c>
      <c r="D16" s="73">
        <v>2</v>
      </c>
      <c r="E16" s="95">
        <v>9.6958000000000002</v>
      </c>
      <c r="F16" s="74" t="s">
        <v>185</v>
      </c>
      <c r="G16" s="95">
        <v>5.0564163578251211</v>
      </c>
      <c r="H16" s="73" t="s">
        <v>186</v>
      </c>
    </row>
    <row r="17" spans="1:10" ht="15.75" customHeight="1">
      <c r="A17" s="34"/>
      <c r="B17" s="103" t="s">
        <v>160</v>
      </c>
      <c r="C17" s="84"/>
      <c r="D17" s="84"/>
      <c r="E17" s="104" t="s">
        <v>187</v>
      </c>
      <c r="F17" s="105"/>
      <c r="G17" s="104">
        <f>AVERAGE(G7:G16)</f>
        <v>5.0784961077307749</v>
      </c>
      <c r="H17" s="84"/>
    </row>
    <row r="18" spans="1:10" ht="15.75" customHeight="1" thickBot="1">
      <c r="A18" s="107" t="s">
        <v>207</v>
      </c>
      <c r="B18" s="107"/>
      <c r="C18" s="108"/>
      <c r="D18" s="108"/>
      <c r="E18" s="109" t="s">
        <v>210</v>
      </c>
      <c r="F18" s="110"/>
      <c r="G18" s="109"/>
      <c r="H18" s="108"/>
    </row>
    <row r="19" spans="1:10" ht="15.75" customHeight="1" thickTop="1">
      <c r="A19" s="112" t="s">
        <v>37</v>
      </c>
      <c r="B19" s="34" t="s">
        <v>144</v>
      </c>
      <c r="C19" s="92">
        <v>1</v>
      </c>
      <c r="D19" s="92">
        <v>2</v>
      </c>
      <c r="E19" s="94">
        <v>9.9849999999999994</v>
      </c>
      <c r="F19" s="36" t="s">
        <v>145</v>
      </c>
      <c r="G19" s="82"/>
      <c r="H19" s="82"/>
      <c r="I19" s="92"/>
    </row>
    <row r="20" spans="1:10" ht="15.75" customHeight="1">
      <c r="A20" s="34"/>
      <c r="B20" s="34" t="s">
        <v>144</v>
      </c>
      <c r="C20" s="92">
        <v>2</v>
      </c>
      <c r="D20" s="92">
        <v>2</v>
      </c>
      <c r="E20" s="94">
        <v>10.01</v>
      </c>
      <c r="F20" s="36" t="s">
        <v>146</v>
      </c>
      <c r="G20" s="82"/>
      <c r="H20" s="82"/>
      <c r="I20" s="92"/>
    </row>
    <row r="21" spans="1:10" ht="15.75" customHeight="1">
      <c r="A21" s="34"/>
      <c r="B21" s="34" t="s">
        <v>147</v>
      </c>
      <c r="C21" s="92">
        <v>1</v>
      </c>
      <c r="D21" s="92">
        <v>1</v>
      </c>
      <c r="E21" s="94">
        <v>10.039999999999999</v>
      </c>
      <c r="F21" s="82"/>
      <c r="G21" s="92">
        <v>5.38</v>
      </c>
    </row>
    <row r="22" spans="1:10" ht="15.75" customHeight="1">
      <c r="A22" s="34"/>
      <c r="B22" s="34" t="s">
        <v>147</v>
      </c>
      <c r="C22" s="92">
        <v>2</v>
      </c>
      <c r="D22" s="92">
        <v>2</v>
      </c>
      <c r="E22" s="94">
        <v>10.067499999999999</v>
      </c>
      <c r="F22" s="86" t="s">
        <v>148</v>
      </c>
      <c r="G22" s="94">
        <v>5.2650000000000006</v>
      </c>
      <c r="H22" s="92" t="s">
        <v>149</v>
      </c>
    </row>
    <row r="23" spans="1:10" ht="15.75" customHeight="1">
      <c r="A23" s="34"/>
      <c r="B23" s="34" t="s">
        <v>150</v>
      </c>
      <c r="C23" s="92">
        <v>1</v>
      </c>
      <c r="D23" s="92">
        <v>2</v>
      </c>
      <c r="E23" s="94">
        <v>10.184999999999999</v>
      </c>
      <c r="F23" s="36" t="s">
        <v>151</v>
      </c>
      <c r="G23" s="82"/>
      <c r="H23" s="82"/>
      <c r="I23" s="92"/>
    </row>
    <row r="24" spans="1:10" ht="15.75" customHeight="1">
      <c r="A24" s="34"/>
      <c r="B24" s="34" t="s">
        <v>150</v>
      </c>
      <c r="C24" s="92">
        <v>2</v>
      </c>
      <c r="D24" s="92">
        <v>2</v>
      </c>
      <c r="E24" s="94">
        <v>10.004999999999999</v>
      </c>
      <c r="F24" s="36" t="s">
        <v>152</v>
      </c>
      <c r="G24" s="82"/>
      <c r="H24" s="82"/>
      <c r="I24" s="92"/>
    </row>
    <row r="25" spans="1:10" ht="15.75" customHeight="1">
      <c r="A25" s="34"/>
      <c r="B25" s="34" t="s">
        <v>153</v>
      </c>
      <c r="C25" s="92">
        <v>1</v>
      </c>
      <c r="D25" s="92">
        <v>2</v>
      </c>
      <c r="E25" s="94">
        <v>9.75</v>
      </c>
      <c r="F25" s="36" t="s">
        <v>154</v>
      </c>
      <c r="G25" s="82"/>
      <c r="H25" s="82"/>
      <c r="I25" s="92"/>
      <c r="J25" s="97"/>
    </row>
    <row r="26" spans="1:10" ht="15.75" customHeight="1">
      <c r="A26" s="34"/>
      <c r="B26" s="34" t="s">
        <v>153</v>
      </c>
      <c r="C26" s="92">
        <v>2</v>
      </c>
      <c r="D26" s="92">
        <v>2</v>
      </c>
      <c r="E26" s="94">
        <v>10.615</v>
      </c>
      <c r="F26" s="36" t="s">
        <v>155</v>
      </c>
      <c r="G26" s="82"/>
      <c r="H26" s="82"/>
      <c r="I26" s="92"/>
    </row>
    <row r="27" spans="1:10" ht="15.75" customHeight="1">
      <c r="A27" s="34"/>
      <c r="B27" s="34" t="s">
        <v>156</v>
      </c>
      <c r="C27" s="92">
        <v>1</v>
      </c>
      <c r="D27" s="92">
        <v>4</v>
      </c>
      <c r="E27" s="94">
        <v>9.9159600499999989</v>
      </c>
      <c r="F27" s="86" t="s">
        <v>157</v>
      </c>
      <c r="G27" s="82"/>
      <c r="H27" s="82"/>
      <c r="I27" s="92"/>
    </row>
    <row r="28" spans="1:10" ht="15.75" customHeight="1">
      <c r="A28" s="34"/>
      <c r="B28" s="93" t="s">
        <v>158</v>
      </c>
      <c r="C28" s="73">
        <v>1</v>
      </c>
      <c r="D28" s="73">
        <v>3</v>
      </c>
      <c r="E28" s="95">
        <v>10.130833333333333</v>
      </c>
      <c r="F28" s="74" t="s">
        <v>277</v>
      </c>
      <c r="G28" s="95">
        <v>5.2885740966309998</v>
      </c>
      <c r="H28" s="73" t="s">
        <v>159</v>
      </c>
    </row>
    <row r="29" spans="1:10" ht="15.75" customHeight="1">
      <c r="A29" s="34"/>
      <c r="B29" s="103" t="s">
        <v>160</v>
      </c>
      <c r="C29" s="84"/>
      <c r="D29" s="84"/>
      <c r="E29" s="104" t="s">
        <v>161</v>
      </c>
      <c r="F29" s="105"/>
      <c r="G29" s="218">
        <f>AVERAGE(G19:G28)</f>
        <v>5.3111913655436664</v>
      </c>
      <c r="H29" s="84"/>
    </row>
    <row r="30" spans="1:10" ht="15.75" customHeight="1" thickBot="1">
      <c r="A30" s="107" t="s">
        <v>207</v>
      </c>
      <c r="B30" s="107"/>
      <c r="C30" s="108"/>
      <c r="D30" s="108"/>
      <c r="E30" s="109" t="s">
        <v>209</v>
      </c>
      <c r="F30" s="110"/>
      <c r="G30" s="111"/>
      <c r="H30" s="108"/>
    </row>
    <row r="31" spans="1:10" ht="15.75" customHeight="1" thickTop="1">
      <c r="A31" s="112" t="s">
        <v>36</v>
      </c>
      <c r="B31" s="34" t="s">
        <v>144</v>
      </c>
      <c r="C31" s="92">
        <v>1</v>
      </c>
      <c r="D31" s="92">
        <v>2</v>
      </c>
      <c r="E31" s="94">
        <v>13.71</v>
      </c>
      <c r="F31" s="36" t="s">
        <v>162</v>
      </c>
      <c r="G31" s="82"/>
      <c r="H31" s="82"/>
      <c r="I31" s="92"/>
    </row>
    <row r="32" spans="1:10" ht="15.75" customHeight="1">
      <c r="A32" s="34"/>
      <c r="B32" s="34" t="s">
        <v>144</v>
      </c>
      <c r="C32" s="92">
        <v>2</v>
      </c>
      <c r="D32" s="92">
        <v>2</v>
      </c>
      <c r="E32" s="94">
        <v>13.74</v>
      </c>
      <c r="F32" s="36" t="s">
        <v>163</v>
      </c>
      <c r="G32" s="82"/>
      <c r="H32" s="82"/>
      <c r="I32" s="92"/>
    </row>
    <row r="33" spans="1:12" ht="15.75" customHeight="1">
      <c r="A33" s="34"/>
      <c r="B33" s="34" t="s">
        <v>147</v>
      </c>
      <c r="C33" s="92">
        <v>1</v>
      </c>
      <c r="D33" s="92">
        <v>2</v>
      </c>
      <c r="E33" s="94">
        <v>13.806000000000001</v>
      </c>
      <c r="F33" s="82" t="s">
        <v>164</v>
      </c>
      <c r="G33" s="94">
        <v>7.2050000000000001</v>
      </c>
      <c r="H33" s="92" t="s">
        <v>165</v>
      </c>
    </row>
    <row r="34" spans="1:12" ht="15.75" customHeight="1">
      <c r="A34" s="34"/>
      <c r="B34" s="34" t="s">
        <v>147</v>
      </c>
      <c r="C34" s="92">
        <v>2</v>
      </c>
      <c r="D34" s="92">
        <v>2</v>
      </c>
      <c r="E34" s="94">
        <v>13.871499999999999</v>
      </c>
      <c r="F34" s="86" t="s">
        <v>166</v>
      </c>
      <c r="G34" s="94">
        <v>7.2390000000000008</v>
      </c>
      <c r="H34" s="92" t="s">
        <v>167</v>
      </c>
      <c r="J34" s="97"/>
    </row>
    <row r="35" spans="1:12" ht="15.75" customHeight="1">
      <c r="A35" s="34"/>
      <c r="B35" s="34" t="s">
        <v>150</v>
      </c>
      <c r="C35" s="92">
        <v>1</v>
      </c>
      <c r="D35" s="92">
        <v>3</v>
      </c>
      <c r="E35" s="94">
        <v>13.873333333333335</v>
      </c>
      <c r="F35" s="82" t="s">
        <v>168</v>
      </c>
      <c r="G35" s="82"/>
      <c r="H35" s="82"/>
      <c r="I35" s="92"/>
    </row>
    <row r="36" spans="1:12" ht="15.75" customHeight="1">
      <c r="A36" s="34"/>
      <c r="B36" s="34" t="s">
        <v>150</v>
      </c>
      <c r="C36" s="92">
        <v>2</v>
      </c>
      <c r="D36" s="92">
        <v>2</v>
      </c>
      <c r="E36" s="94">
        <v>13.96</v>
      </c>
      <c r="F36" s="86" t="s">
        <v>169</v>
      </c>
      <c r="G36" s="82"/>
      <c r="H36" s="82"/>
      <c r="I36" s="92"/>
    </row>
    <row r="37" spans="1:12" ht="15.75" customHeight="1">
      <c r="A37" s="34"/>
      <c r="B37" s="34" t="s">
        <v>153</v>
      </c>
      <c r="C37" s="92">
        <v>1</v>
      </c>
      <c r="D37" s="92">
        <v>1</v>
      </c>
      <c r="E37" s="94">
        <v>14.52</v>
      </c>
      <c r="G37" s="82"/>
      <c r="H37" s="82"/>
      <c r="I37" s="92"/>
    </row>
    <row r="38" spans="1:12" ht="15.75" customHeight="1">
      <c r="A38" s="34"/>
      <c r="B38" s="34" t="s">
        <v>153</v>
      </c>
      <c r="C38" s="92">
        <v>2</v>
      </c>
      <c r="D38" s="92">
        <v>1</v>
      </c>
      <c r="E38" s="94">
        <v>12.72</v>
      </c>
      <c r="G38" s="82"/>
      <c r="H38" s="82"/>
      <c r="I38" s="92"/>
    </row>
    <row r="39" spans="1:12" ht="15.75" customHeight="1">
      <c r="A39" s="34"/>
      <c r="B39" s="34" t="s">
        <v>153</v>
      </c>
      <c r="C39" s="92">
        <v>3</v>
      </c>
      <c r="D39" s="36">
        <v>1</v>
      </c>
      <c r="E39" s="82">
        <v>13.73</v>
      </c>
      <c r="G39" s="82"/>
      <c r="H39" s="82"/>
      <c r="I39" s="36"/>
    </row>
    <row r="40" spans="1:12" ht="15.75" customHeight="1">
      <c r="A40" s="34"/>
      <c r="B40" s="34" t="s">
        <v>156</v>
      </c>
      <c r="C40" s="92">
        <v>1</v>
      </c>
      <c r="D40" s="36">
        <v>4</v>
      </c>
      <c r="E40" s="82">
        <v>13.537950899999998</v>
      </c>
      <c r="F40" s="86" t="s">
        <v>170</v>
      </c>
      <c r="G40" s="82"/>
      <c r="H40" s="82"/>
      <c r="I40" s="92"/>
    </row>
    <row r="41" spans="1:12" ht="15.75" customHeight="1">
      <c r="A41" s="34"/>
      <c r="B41" s="93" t="s">
        <v>158</v>
      </c>
      <c r="C41" s="73">
        <v>1</v>
      </c>
      <c r="D41" s="73">
        <v>3</v>
      </c>
      <c r="E41" s="95">
        <v>13.939966666666669</v>
      </c>
      <c r="F41" s="74" t="s">
        <v>171</v>
      </c>
      <c r="G41" s="95">
        <v>7.2710819640577817</v>
      </c>
      <c r="H41" s="73" t="s">
        <v>172</v>
      </c>
    </row>
    <row r="42" spans="1:12" ht="15.75" customHeight="1">
      <c r="A42" s="34"/>
      <c r="B42" s="103" t="s">
        <v>160</v>
      </c>
      <c r="C42" s="84"/>
      <c r="D42" s="84"/>
      <c r="E42" s="104" t="s">
        <v>173</v>
      </c>
      <c r="F42" s="105"/>
      <c r="G42" s="104">
        <f>AVERAGE(G32:G41)</f>
        <v>7.2383606546859269</v>
      </c>
      <c r="H42" s="84"/>
    </row>
    <row r="43" spans="1:12" s="35" customFormat="1" ht="15.75" customHeight="1" thickBot="1">
      <c r="A43" s="107" t="s">
        <v>207</v>
      </c>
      <c r="B43" s="107"/>
      <c r="C43" s="108"/>
      <c r="D43" s="108"/>
      <c r="E43" s="109" t="s">
        <v>208</v>
      </c>
      <c r="F43" s="110"/>
      <c r="G43" s="109"/>
      <c r="H43" s="108"/>
    </row>
    <row r="44" spans="1:12" s="35" customFormat="1" ht="15.75" customHeight="1" thickTop="1">
      <c r="A44" s="117" t="s">
        <v>188</v>
      </c>
      <c r="B44" s="34" t="s">
        <v>144</v>
      </c>
      <c r="C44" s="36"/>
      <c r="D44" s="36">
        <v>4</v>
      </c>
      <c r="E44" s="82">
        <v>5.76</v>
      </c>
      <c r="F44" s="86" t="s">
        <v>189</v>
      </c>
      <c r="G44" s="82"/>
      <c r="H44" s="36"/>
      <c r="I44" s="36"/>
      <c r="L44" s="97"/>
    </row>
    <row r="45" spans="1:12" s="35" customFormat="1" ht="15.75" customHeight="1">
      <c r="A45" s="34"/>
      <c r="B45" s="34" t="s">
        <v>147</v>
      </c>
      <c r="C45" s="36"/>
      <c r="D45" s="36">
        <v>4</v>
      </c>
      <c r="E45" s="82">
        <v>5.75</v>
      </c>
      <c r="F45" s="86" t="s">
        <v>190</v>
      </c>
      <c r="G45" s="82">
        <v>2.98</v>
      </c>
      <c r="H45" s="36" t="s">
        <v>191</v>
      </c>
      <c r="I45" s="36"/>
      <c r="L45" s="97"/>
    </row>
    <row r="46" spans="1:12" s="35" customFormat="1" ht="15.75" customHeight="1">
      <c r="A46" s="34"/>
      <c r="B46" s="34" t="s">
        <v>150</v>
      </c>
      <c r="C46" s="36"/>
      <c r="D46" s="36">
        <v>4</v>
      </c>
      <c r="E46" s="82">
        <v>5.8</v>
      </c>
      <c r="F46" s="86" t="s">
        <v>192</v>
      </c>
      <c r="G46" s="82"/>
      <c r="H46" s="36"/>
      <c r="I46" s="36"/>
      <c r="L46" s="97"/>
    </row>
    <row r="47" spans="1:12" s="35" customFormat="1" ht="15.75" customHeight="1">
      <c r="A47" s="34"/>
      <c r="B47" s="34" t="s">
        <v>153</v>
      </c>
      <c r="C47" s="36"/>
      <c r="D47" s="36">
        <v>3</v>
      </c>
      <c r="E47" s="82">
        <v>5.49</v>
      </c>
      <c r="F47" s="86" t="s">
        <v>193</v>
      </c>
      <c r="G47" s="82"/>
      <c r="H47" s="36"/>
      <c r="I47" s="36"/>
      <c r="L47" s="97"/>
    </row>
    <row r="48" spans="1:12" s="35" customFormat="1" ht="15.75" customHeight="1">
      <c r="A48" s="34"/>
      <c r="B48" s="34" t="s">
        <v>156</v>
      </c>
      <c r="C48" s="36"/>
      <c r="D48" s="36">
        <v>9</v>
      </c>
      <c r="E48" s="82">
        <v>5.75</v>
      </c>
      <c r="F48" s="86" t="s">
        <v>194</v>
      </c>
      <c r="G48" s="82"/>
      <c r="H48" s="36"/>
      <c r="I48" s="36"/>
      <c r="L48" s="97"/>
    </row>
    <row r="49" spans="1:12" s="35" customFormat="1" ht="15.75" customHeight="1">
      <c r="A49" s="93"/>
      <c r="B49" s="93" t="s">
        <v>158</v>
      </c>
      <c r="C49" s="73"/>
      <c r="D49" s="73">
        <v>15</v>
      </c>
      <c r="E49" s="95">
        <v>5.77</v>
      </c>
      <c r="F49" s="74" t="s">
        <v>195</v>
      </c>
      <c r="G49" s="95">
        <v>2.99</v>
      </c>
      <c r="H49" s="73" t="s">
        <v>196</v>
      </c>
      <c r="I49" s="36"/>
      <c r="L49" s="97"/>
    </row>
    <row r="50" spans="1:12" s="14" customFormat="1" ht="15.75" customHeight="1">
      <c r="A50" s="88" t="s">
        <v>197</v>
      </c>
      <c r="B50" s="13"/>
      <c r="C50" s="76"/>
      <c r="D50" s="43"/>
      <c r="E50" s="48"/>
      <c r="F50" s="36"/>
      <c r="G50" s="48"/>
      <c r="H50" s="43"/>
      <c r="L50"/>
    </row>
    <row r="51" spans="1:12" s="14" customFormat="1" ht="15.75" customHeight="1">
      <c r="A51" s="13" t="s">
        <v>198</v>
      </c>
      <c r="B51" s="13"/>
      <c r="C51" s="76"/>
      <c r="D51" s="43"/>
      <c r="E51" s="48"/>
      <c r="F51" s="43"/>
      <c r="G51" s="48"/>
      <c r="H51" s="43"/>
      <c r="L51"/>
    </row>
    <row r="52" spans="1:12" s="14" customFormat="1" ht="15.75" customHeight="1">
      <c r="A52" s="13" t="s">
        <v>199</v>
      </c>
      <c r="B52" s="13"/>
      <c r="C52" s="76"/>
      <c r="D52" s="43"/>
      <c r="E52" s="48"/>
      <c r="F52" s="43"/>
      <c r="G52" s="48"/>
      <c r="H52" s="43"/>
      <c r="L52"/>
    </row>
    <row r="53" spans="1:12" s="35" customFormat="1" ht="15.75" customHeight="1">
      <c r="A53" s="34" t="s">
        <v>200</v>
      </c>
      <c r="B53" s="34"/>
      <c r="C53" s="34"/>
      <c r="D53" s="36"/>
      <c r="E53" s="82"/>
      <c r="F53" s="82"/>
      <c r="G53" s="82"/>
      <c r="H53" s="36"/>
      <c r="L53"/>
    </row>
    <row r="54" spans="1:12" s="35" customFormat="1">
      <c r="A54" s="34"/>
      <c r="B54" s="34"/>
      <c r="C54" s="34"/>
      <c r="D54" s="36"/>
      <c r="E54" s="82"/>
      <c r="F54" s="36"/>
      <c r="G54" s="82"/>
      <c r="H54" s="36"/>
    </row>
    <row r="55" spans="1:12" s="35" customFormat="1">
      <c r="A55" s="34"/>
      <c r="B55" s="34"/>
      <c r="C55" s="34"/>
      <c r="D55" s="36"/>
      <c r="E55" s="82"/>
      <c r="F55" s="86"/>
      <c r="G55" s="82"/>
      <c r="H55" s="36"/>
    </row>
    <row r="56" spans="1:12" s="35" customFormat="1">
      <c r="A56" s="34"/>
      <c r="B56" s="34"/>
      <c r="C56" s="34"/>
      <c r="D56" s="36"/>
      <c r="E56" s="82"/>
      <c r="F56" s="86"/>
      <c r="G56" s="82"/>
      <c r="H56" s="36"/>
      <c r="I56" s="36"/>
    </row>
    <row r="57" spans="1:12" s="35" customFormat="1">
      <c r="A57" s="34"/>
      <c r="B57" s="34"/>
      <c r="C57" s="89"/>
      <c r="D57" s="36"/>
      <c r="E57" s="82"/>
      <c r="F57" s="82"/>
      <c r="G57" s="82"/>
      <c r="H57" s="82"/>
      <c r="I57" s="36"/>
    </row>
    <row r="58" spans="1:12" s="35" customFormat="1">
      <c r="A58" s="34"/>
      <c r="B58" s="34"/>
      <c r="C58" s="89"/>
      <c r="D58" s="36"/>
      <c r="E58" s="82"/>
      <c r="F58" s="36"/>
      <c r="G58" s="82"/>
      <c r="H58" s="36"/>
      <c r="I58" s="36"/>
    </row>
    <row r="59" spans="1:12" s="35" customFormat="1">
      <c r="A59" s="34"/>
      <c r="B59" s="34"/>
      <c r="C59" s="89"/>
      <c r="D59" s="36"/>
      <c r="E59" s="82"/>
      <c r="F59" s="86"/>
      <c r="G59" s="82"/>
      <c r="H59" s="82"/>
      <c r="I59" s="36"/>
    </row>
    <row r="60" spans="1:12" s="35" customFormat="1">
      <c r="A60" s="34"/>
      <c r="B60" s="34"/>
      <c r="C60" s="89"/>
      <c r="D60" s="36"/>
      <c r="E60" s="82"/>
      <c r="F60" s="36"/>
      <c r="G60" s="82"/>
      <c r="H60" s="36"/>
      <c r="I60" s="36"/>
    </row>
    <row r="61" spans="1:12" s="35" customFormat="1">
      <c r="A61" s="34"/>
      <c r="B61" s="34"/>
      <c r="C61" s="89"/>
      <c r="D61" s="36"/>
      <c r="E61" s="82"/>
      <c r="F61" s="36"/>
      <c r="G61" s="82"/>
      <c r="H61" s="82"/>
      <c r="I61" s="36"/>
    </row>
    <row r="62" spans="1:12" s="35" customFormat="1">
      <c r="A62" s="34"/>
      <c r="B62" s="34"/>
      <c r="C62" s="89"/>
      <c r="D62" s="36"/>
      <c r="E62" s="82"/>
      <c r="F62" s="36"/>
      <c r="G62" s="82"/>
      <c r="H62" s="36"/>
      <c r="I62" s="36"/>
    </row>
    <row r="63" spans="1:12" s="35" customFormat="1">
      <c r="A63" s="34"/>
      <c r="B63" s="34"/>
      <c r="C63" s="89"/>
      <c r="D63" s="36"/>
      <c r="E63" s="82"/>
      <c r="F63" s="36"/>
      <c r="G63" s="82"/>
      <c r="H63" s="82"/>
      <c r="I63" s="36"/>
    </row>
    <row r="64" spans="1:12" s="35" customFormat="1">
      <c r="A64" s="34"/>
      <c r="B64" s="34"/>
      <c r="C64" s="90"/>
      <c r="D64" s="36"/>
      <c r="E64" s="82"/>
      <c r="F64" s="36"/>
      <c r="G64" s="82"/>
      <c r="H64" s="36"/>
      <c r="I64" s="36"/>
    </row>
    <row r="65" spans="1:9" s="35" customFormat="1">
      <c r="A65" s="34"/>
      <c r="B65" s="34"/>
      <c r="C65" s="90"/>
      <c r="D65" s="36"/>
      <c r="E65" s="82"/>
      <c r="F65" s="36"/>
      <c r="G65" s="82"/>
      <c r="H65" s="36"/>
      <c r="I65" s="36"/>
    </row>
    <row r="66" spans="1:9" s="35" customFormat="1">
      <c r="A66" s="34"/>
      <c r="B66" s="34"/>
      <c r="C66" s="90"/>
      <c r="D66" s="36"/>
      <c r="E66" s="82"/>
      <c r="F66" s="86"/>
      <c r="G66" s="82"/>
      <c r="H66" s="82"/>
      <c r="I66" s="36"/>
    </row>
    <row r="67" spans="1:9" s="35" customFormat="1">
      <c r="A67" s="34"/>
      <c r="B67" s="34"/>
      <c r="C67" s="90"/>
      <c r="D67" s="36"/>
      <c r="E67" s="82"/>
      <c r="F67" s="36"/>
      <c r="G67" s="82"/>
      <c r="H67" s="36"/>
      <c r="I67" s="36"/>
    </row>
    <row r="68" spans="1:9" s="35" customFormat="1">
      <c r="A68" s="34"/>
      <c r="B68" s="34"/>
      <c r="C68" s="90"/>
      <c r="D68" s="36"/>
      <c r="E68" s="82"/>
      <c r="F68" s="36"/>
      <c r="G68" s="82"/>
      <c r="H68" s="36"/>
      <c r="I68" s="36"/>
    </row>
    <row r="69" spans="1:9" s="35" customFormat="1">
      <c r="A69" s="34"/>
      <c r="B69" s="34"/>
      <c r="C69" s="90"/>
      <c r="D69" s="36"/>
      <c r="E69" s="82"/>
      <c r="F69" s="36"/>
      <c r="G69" s="82"/>
      <c r="H69" s="36"/>
      <c r="I69" s="36"/>
    </row>
    <row r="70" spans="1:9" s="35" customFormat="1">
      <c r="A70" s="34"/>
      <c r="B70" s="34"/>
      <c r="C70" s="90"/>
      <c r="D70" s="36"/>
      <c r="E70" s="82"/>
      <c r="F70" s="36"/>
      <c r="G70" s="82"/>
      <c r="H70" s="36"/>
      <c r="I70" s="36"/>
    </row>
    <row r="71" spans="1:9" s="35" customFormat="1">
      <c r="A71" s="34"/>
      <c r="B71" s="34"/>
      <c r="C71" s="90"/>
      <c r="D71" s="36"/>
      <c r="E71" s="82"/>
      <c r="F71" s="36"/>
      <c r="G71" s="82"/>
      <c r="H71" s="36"/>
      <c r="I71" s="36"/>
    </row>
    <row r="72" spans="1:9" s="35" customFormat="1">
      <c r="A72" s="34"/>
      <c r="B72" s="34"/>
      <c r="C72" s="90"/>
      <c r="D72" s="36"/>
      <c r="E72" s="82"/>
      <c r="F72" s="36"/>
      <c r="G72" s="82"/>
      <c r="H72" s="36"/>
      <c r="I72" s="36"/>
    </row>
    <row r="73" spans="1:9" s="35" customFormat="1">
      <c r="A73" s="34"/>
      <c r="B73" s="34"/>
      <c r="C73" s="34"/>
      <c r="D73" s="36"/>
      <c r="E73" s="82"/>
      <c r="F73" s="86"/>
      <c r="G73" s="82"/>
      <c r="H73" s="36"/>
      <c r="I73" s="36"/>
    </row>
    <row r="74" spans="1:9" s="35" customFormat="1">
      <c r="A74" s="34"/>
      <c r="B74" s="34"/>
      <c r="C74" s="34"/>
      <c r="D74" s="36"/>
      <c r="E74" s="82"/>
      <c r="F74" s="86"/>
      <c r="G74" s="82"/>
      <c r="H74" s="36"/>
      <c r="I74" s="36"/>
    </row>
    <row r="75" spans="1:9" s="35" customFormat="1">
      <c r="A75" s="34"/>
      <c r="B75" s="34"/>
      <c r="C75" s="34"/>
      <c r="D75" s="36"/>
      <c r="E75" s="82"/>
      <c r="F75" s="86"/>
      <c r="G75" s="82"/>
      <c r="H75" s="36"/>
    </row>
    <row r="76" spans="1:9" s="35" customFormat="1">
      <c r="A76" s="34"/>
      <c r="B76" s="34"/>
      <c r="C76" s="34"/>
      <c r="D76" s="36"/>
      <c r="E76" s="82"/>
      <c r="F76" s="86"/>
      <c r="G76" s="82"/>
      <c r="H76" s="36"/>
      <c r="I76" s="36"/>
    </row>
    <row r="77" spans="1:9" s="35" customFormat="1">
      <c r="A77" s="34"/>
      <c r="B77" s="34"/>
      <c r="C77" s="34"/>
      <c r="D77" s="36"/>
      <c r="E77" s="82"/>
      <c r="F77" s="86"/>
      <c r="G77" s="82"/>
      <c r="H77" s="36"/>
      <c r="I77" s="36"/>
    </row>
    <row r="78" spans="1:9" s="35" customFormat="1">
      <c r="A78" s="34"/>
      <c r="B78" s="34"/>
      <c r="C78" s="34"/>
      <c r="D78" s="36"/>
      <c r="E78" s="82"/>
      <c r="F78" s="86"/>
      <c r="G78" s="82"/>
      <c r="H78" s="36"/>
      <c r="I78" s="36"/>
    </row>
    <row r="79" spans="1:9" s="35" customFormat="1">
      <c r="A79" s="34"/>
      <c r="B79" s="34"/>
      <c r="C79" s="34"/>
      <c r="D79" s="36"/>
      <c r="E79" s="82"/>
      <c r="F79" s="86"/>
      <c r="G79" s="82"/>
      <c r="H79" s="36"/>
      <c r="I79" s="36"/>
    </row>
    <row r="80" spans="1:9" s="35" customFormat="1">
      <c r="A80" s="34"/>
      <c r="B80" s="34"/>
      <c r="C80" s="34"/>
      <c r="D80" s="36"/>
      <c r="E80" s="82"/>
      <c r="F80" s="86"/>
      <c r="G80" s="82"/>
      <c r="H80" s="36"/>
      <c r="I80" s="36"/>
    </row>
    <row r="81" spans="1:9" s="35" customFormat="1">
      <c r="A81" s="34"/>
      <c r="B81" s="34"/>
      <c r="C81" s="34"/>
      <c r="D81" s="36"/>
      <c r="E81" s="82"/>
      <c r="F81" s="86"/>
      <c r="G81" s="82"/>
      <c r="H81" s="36"/>
      <c r="I81" s="36"/>
    </row>
    <row r="82" spans="1:9" s="35" customFormat="1">
      <c r="A82" s="34"/>
      <c r="B82" s="34"/>
      <c r="C82" s="34"/>
      <c r="D82" s="36"/>
      <c r="E82" s="82"/>
      <c r="F82" s="86"/>
      <c r="G82" s="82"/>
      <c r="H82" s="36"/>
      <c r="I82" s="36"/>
    </row>
    <row r="83" spans="1:9" s="35" customFormat="1">
      <c r="A83" s="34"/>
      <c r="B83" s="34"/>
      <c r="C83" s="34"/>
      <c r="D83" s="36"/>
      <c r="E83" s="82"/>
      <c r="F83" s="86"/>
      <c r="G83" s="82"/>
      <c r="H83" s="36"/>
      <c r="I83" s="36"/>
    </row>
    <row r="84" spans="1:9" s="35" customFormat="1">
      <c r="A84" s="34"/>
      <c r="B84" s="34"/>
      <c r="C84" s="34"/>
      <c r="D84" s="36"/>
      <c r="E84" s="82"/>
      <c r="F84" s="86"/>
      <c r="G84" s="82"/>
      <c r="H84" s="36"/>
      <c r="I84" s="36"/>
    </row>
    <row r="85" spans="1:9" s="35" customFormat="1">
      <c r="A85" s="34"/>
      <c r="B85" s="34"/>
      <c r="C85" s="34"/>
      <c r="D85" s="36"/>
      <c r="E85" s="82"/>
      <c r="F85" s="86"/>
      <c r="G85" s="36"/>
      <c r="H85" s="36"/>
      <c r="I85" s="36"/>
    </row>
    <row r="86" spans="1:9" s="35" customFormat="1">
      <c r="A86" s="34"/>
      <c r="B86" s="34"/>
      <c r="C86" s="34"/>
      <c r="D86" s="36"/>
      <c r="E86" s="82"/>
      <c r="F86" s="86"/>
      <c r="G86" s="36"/>
      <c r="H86" s="36"/>
    </row>
    <row r="87" spans="1:9" s="35" customFormat="1">
      <c r="A87" s="34"/>
      <c r="B87" s="34"/>
      <c r="C87" s="34"/>
      <c r="D87" s="36"/>
      <c r="E87" s="82"/>
      <c r="F87" s="86"/>
      <c r="G87" s="36"/>
      <c r="H87" s="36"/>
    </row>
    <row r="88" spans="1:9" s="35" customFormat="1">
      <c r="D88" s="36"/>
      <c r="E88" s="36"/>
      <c r="F88" s="36"/>
      <c r="G88" s="36"/>
      <c r="H88" s="3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F20" sqref="F20"/>
    </sheetView>
  </sheetViews>
  <sheetFormatPr defaultRowHeight="15.75"/>
  <cols>
    <col min="1" max="1" width="14.875" customWidth="1"/>
    <col min="2" max="3" width="19" customWidth="1"/>
    <col min="4" max="4" width="18.75" customWidth="1"/>
    <col min="5" max="5" width="14" customWidth="1"/>
    <col min="6" max="6" width="16.5" customWidth="1"/>
    <col min="7" max="7" width="12.125" customWidth="1"/>
    <col min="8" max="8" width="9" style="15"/>
  </cols>
  <sheetData>
    <row r="1" spans="1:8">
      <c r="A1" s="91" t="s">
        <v>211</v>
      </c>
    </row>
    <row r="3" spans="1:8" ht="19.5">
      <c r="B3" s="15" t="s">
        <v>216</v>
      </c>
      <c r="C3" s="114" t="s">
        <v>217</v>
      </c>
      <c r="D3" s="114" t="s">
        <v>218</v>
      </c>
      <c r="E3" s="114" t="s">
        <v>229</v>
      </c>
      <c r="F3" s="114" t="s">
        <v>263</v>
      </c>
      <c r="G3" s="114" t="s">
        <v>261</v>
      </c>
      <c r="H3" s="114" t="s">
        <v>264</v>
      </c>
    </row>
    <row r="4" spans="1:8" ht="18">
      <c r="A4" s="3"/>
      <c r="B4" s="45" t="s">
        <v>262</v>
      </c>
      <c r="C4" s="45" t="s">
        <v>219</v>
      </c>
      <c r="D4" s="45" t="s">
        <v>219</v>
      </c>
      <c r="E4" s="45" t="s">
        <v>219</v>
      </c>
      <c r="F4" s="45" t="s">
        <v>219</v>
      </c>
      <c r="G4" s="45" t="s">
        <v>219</v>
      </c>
      <c r="H4" s="45" t="s">
        <v>219</v>
      </c>
    </row>
    <row r="5" spans="1:8">
      <c r="A5" s="112" t="s">
        <v>213</v>
      </c>
      <c r="B5" s="22" t="s">
        <v>281</v>
      </c>
      <c r="C5" s="48" t="s">
        <v>257</v>
      </c>
      <c r="D5" s="106" t="s">
        <v>187</v>
      </c>
      <c r="E5" s="15">
        <v>5.08</v>
      </c>
      <c r="F5" s="15">
        <v>-92.4</v>
      </c>
      <c r="G5" s="15">
        <v>-12.5</v>
      </c>
      <c r="H5" s="15">
        <v>-13.86</v>
      </c>
    </row>
    <row r="6" spans="1:8">
      <c r="A6" s="112" t="s">
        <v>214</v>
      </c>
      <c r="B6" s="27" t="s">
        <v>282</v>
      </c>
      <c r="C6" s="48" t="s">
        <v>258</v>
      </c>
      <c r="D6" s="82" t="s">
        <v>161</v>
      </c>
      <c r="E6" s="15">
        <v>5.31</v>
      </c>
      <c r="F6" s="15">
        <v>-47.3</v>
      </c>
      <c r="G6" s="15">
        <v>-6.6</v>
      </c>
      <c r="H6" s="15">
        <v>-6.86</v>
      </c>
    </row>
    <row r="7" spans="1:8">
      <c r="A7" s="112" t="s">
        <v>215</v>
      </c>
      <c r="B7" s="23" t="s">
        <v>283</v>
      </c>
      <c r="C7" s="48" t="s">
        <v>259</v>
      </c>
      <c r="D7" s="82" t="s">
        <v>208</v>
      </c>
      <c r="E7" s="15">
        <v>7.28</v>
      </c>
      <c r="F7" s="15">
        <v>-99.4</v>
      </c>
      <c r="G7" s="15">
        <v>-10.4</v>
      </c>
      <c r="H7" s="15">
        <v>-12.02</v>
      </c>
    </row>
    <row r="8" spans="1:8">
      <c r="A8" s="113" t="s">
        <v>212</v>
      </c>
      <c r="B8" s="15" t="s">
        <v>222</v>
      </c>
      <c r="C8" s="15" t="s">
        <v>220</v>
      </c>
      <c r="D8" s="42" t="s">
        <v>220</v>
      </c>
      <c r="E8" s="64" t="s">
        <v>227</v>
      </c>
      <c r="F8" s="15" t="s">
        <v>227</v>
      </c>
      <c r="G8" s="15" t="s">
        <v>260</v>
      </c>
      <c r="H8" s="15" t="s">
        <v>260</v>
      </c>
    </row>
    <row r="9" spans="1:8">
      <c r="A9" s="115" t="s">
        <v>221</v>
      </c>
      <c r="B9" s="45" t="s">
        <v>226</v>
      </c>
      <c r="C9" s="95" t="s">
        <v>225</v>
      </c>
      <c r="D9" s="95" t="s">
        <v>225</v>
      </c>
      <c r="E9" s="3"/>
      <c r="F9" s="3"/>
      <c r="G9" s="3"/>
      <c r="H9" s="45"/>
    </row>
    <row r="11" spans="1:8">
      <c r="A11" s="219" t="s">
        <v>265</v>
      </c>
    </row>
    <row r="12" spans="1:8" s="122" customFormat="1">
      <c r="A12" s="116" t="s">
        <v>228</v>
      </c>
      <c r="H12" s="15"/>
    </row>
    <row r="13" spans="1:8">
      <c r="A13" s="219" t="s">
        <v>266</v>
      </c>
    </row>
    <row r="14" spans="1:8">
      <c r="A14" s="219"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Table1</vt:lpstr>
      <vt:lpstr>Table2</vt:lpstr>
      <vt:lpstr>Table3</vt:lpstr>
      <vt:lpstr>Table4</vt:lpstr>
      <vt:lpstr>Table5</vt:lpstr>
      <vt:lpstr>Table6</vt:lpstr>
      <vt:lpstr>Table7</vt:lpstr>
      <vt:lpstr>Table1!Print_Area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dc:creator>
  <cp:lastModifiedBy>Wiedenbeck</cp:lastModifiedBy>
  <cp:lastPrinted>2019-12-12T14:04:13Z</cp:lastPrinted>
  <dcterms:created xsi:type="dcterms:W3CDTF">2019-12-11T11:05:11Z</dcterms:created>
  <dcterms:modified xsi:type="dcterms:W3CDTF">2020-08-26T07:55:47Z</dcterms:modified>
</cp:coreProperties>
</file>